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10" yWindow="480" windowWidth="19320" windowHeight="11760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</sheets>
  <definedNames>
    <definedName name="_xlnm.Print_Area" localSheetId="3">'Бюджетные инвестиции'!$A$1:$J$117</definedName>
    <definedName name="_xlnm.Print_Area" localSheetId="0">'Собственные доходы'!$A$1:$J$117</definedName>
    <definedName name="_xlnm.Print_Area" localSheetId="4">'Средства в рамках ОМС'!$A$1:$J$117</definedName>
    <definedName name="_xlnm.Print_Area" localSheetId="1">'Субсидии на госзадание'!$A$1:$J$117</definedName>
    <definedName name="_xlnm.Print_Area" localSheetId="2">'Субсидии на иные цели'!$A$1:$J$117</definedName>
  </definedNames>
  <calcPr fullCalcOnLoad="1"/>
</workbook>
</file>

<file path=xl/sharedStrings.xml><?xml version="1.0" encoding="utf-8"?>
<sst xmlns="http://schemas.openxmlformats.org/spreadsheetml/2006/main" count="3823" uniqueCount="270">
  <si>
    <t xml:space="preserve">субсидии на иные цели </t>
  </si>
  <si>
    <t xml:space="preserve">Клыпин В. Д.  </t>
  </si>
  <si>
    <t xml:space="preserve">  </t>
  </si>
  <si>
    <t xml:space="preserve">Мартынова Т. С.     </t>
  </si>
  <si>
    <t xml:space="preserve"> в том числе:
безвозмездные перечисления государственным и муниципальным организациям</t>
  </si>
  <si>
    <t xml:space="preserve">в том числе:
основных средств </t>
  </si>
  <si>
    <t>Средства в рамках ОМС</t>
  </si>
  <si>
    <t xml:space="preserve"> - </t>
  </si>
  <si>
    <t>из них:
от аренды активов</t>
  </si>
  <si>
    <t>в том числе:
поступления от наднациональных организаций и правительств  иностранных государств</t>
  </si>
  <si>
    <t>в том числе:
от выбытий основных средств</t>
  </si>
  <si>
    <t xml:space="preserve"> из них:
субсидии на выполнение государственного (муниципального) задания</t>
  </si>
  <si>
    <t>в том числе:
Оплата труда и начисления на выплаты по оплате труда</t>
  </si>
  <si>
    <t>в том числе:
заработная плата</t>
  </si>
  <si>
    <t>в том числе:
услуги связи</t>
  </si>
  <si>
    <t>в том числе:
обслуживание долговых обязательств перед резидентами</t>
  </si>
  <si>
    <t>в том числе:
безвозмездные перечисления государственным и муниципальным организациям</t>
  </si>
  <si>
    <t>в том числе:
перечисления наднациональным организациям и правительствам иностранных государств</t>
  </si>
  <si>
    <t>в том числе:
пособия по социальной помощи населению</t>
  </si>
  <si>
    <t>в том числе:
основных средств</t>
  </si>
  <si>
    <t xml:space="preserve">из них:
ценных бумаг, кроме акций </t>
  </si>
  <si>
    <t>в том числе:
Внутренние источники</t>
  </si>
  <si>
    <t xml:space="preserve">в том числе:
увеличение остатков средств учреждения </t>
  </si>
  <si>
    <t>в том числе:
увеличение остатков по внутренним расчетам (Кт 030404510)</t>
  </si>
  <si>
    <t>в том числе:
увеличение расчетов по внутреннему привлечению остатков средств (Кт 030406000)</t>
  </si>
  <si>
    <t xml:space="preserve">     (расшифровка подписи)</t>
  </si>
  <si>
    <t xml:space="preserve"> (подпись)           </t>
  </si>
  <si>
    <t xml:space="preserve">Главный бухгалтер     ____________________ </t>
  </si>
  <si>
    <t xml:space="preserve"> Руководитель   ______________________    </t>
  </si>
  <si>
    <t xml:space="preserve"> (подпись)                  </t>
  </si>
  <si>
    <t xml:space="preserve">Руководитель финансово-    </t>
  </si>
  <si>
    <t>Учредитель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</si>
  <si>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</si>
  <si>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</si>
  <si>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</si>
  <si>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(уполномоченное лицо)              (должность)                            (подпись)                             (расшифровка подписи)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</si>
  <si>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</si>
  <si>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</si>
  <si>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</si>
  <si>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иные цели</t>
  </si>
  <si>
    <t>Бюджетные инвестиции</t>
  </si>
  <si>
    <t>Субсидии на выполнение государственного (муниципального) задания</t>
  </si>
  <si>
    <r>
      <t xml:space="preserve">Доходы  - </t>
    </r>
    <r>
      <rPr>
        <sz val="8"/>
        <rFont val="Tahoma"/>
        <family val="2"/>
      </rPr>
      <t>всего</t>
    </r>
  </si>
  <si>
    <r>
      <t xml:space="preserve">Расходы  - </t>
    </r>
    <r>
      <rPr>
        <sz val="8"/>
        <rFont val="Tahoma"/>
        <family val="2"/>
      </rPr>
      <t>всего</t>
    </r>
  </si>
  <si>
    <r>
      <t xml:space="preserve">Источники финансирования дефицита средств  - </t>
    </r>
    <r>
      <rPr>
        <sz val="8"/>
        <rFont val="Tahoma"/>
        <family val="2"/>
      </rPr>
      <t>всего (стр.520+стр.620+стр.700+стр.730+стр.820+стр.830)</t>
    </r>
  </si>
  <si>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</si>
  <si>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</si>
  <si>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</si>
  <si>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</si>
  <si>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</si>
  <si>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</si>
  <si>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итого</t>
  </si>
  <si>
    <t>6</t>
  </si>
  <si>
    <t>7</t>
  </si>
  <si>
    <t>8</t>
  </si>
  <si>
    <t>010</t>
  </si>
  <si>
    <t>200</t>
  </si>
  <si>
    <t>500</t>
  </si>
  <si>
    <t>700</t>
  </si>
  <si>
    <t>520</t>
  </si>
  <si>
    <t>710</t>
  </si>
  <si>
    <t>720</t>
  </si>
  <si>
    <t>820</t>
  </si>
  <si>
    <t>х</t>
  </si>
  <si>
    <t>Периодичность:  квартальная, годовая</t>
  </si>
  <si>
    <t>9</t>
  </si>
  <si>
    <t xml:space="preserve">              по ОКПО</t>
  </si>
  <si>
    <t>Результат исполнения  (дефицит / профицит)</t>
  </si>
  <si>
    <t>0503737</t>
  </si>
  <si>
    <t>Наименование органа, осуществляющего</t>
  </si>
  <si>
    <t>полномочия учредителя</t>
  </si>
  <si>
    <t>по ОКАТО</t>
  </si>
  <si>
    <t>Глава по БК</t>
  </si>
  <si>
    <t>620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</si>
  <si>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</si>
  <si>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</si>
  <si>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</si>
  <si>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</si>
  <si>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</si>
  <si>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</si>
  <si>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</si>
  <si>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</si>
  <si>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</si>
  <si>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>062</t>
  </si>
  <si>
    <t>152</t>
  </si>
  <si>
    <t>063</t>
  </si>
  <si>
    <t>153</t>
  </si>
  <si>
    <t>090</t>
  </si>
  <si>
    <t>170</t>
  </si>
  <si>
    <t>171</t>
  </si>
  <si>
    <t>172</t>
  </si>
  <si>
    <t>173</t>
  </si>
  <si>
    <t>100</t>
  </si>
  <si>
    <t>180</t>
  </si>
  <si>
    <t>101</t>
  </si>
  <si>
    <t>102</t>
  </si>
  <si>
    <t>103</t>
  </si>
  <si>
    <t>поступления от международных финансовых организаций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</si>
  <si>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</si>
  <si>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</si>
  <si>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</si>
  <si>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</si>
  <si>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</si>
  <si>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</si>
  <si>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</si>
  <si>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</si>
  <si>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</si>
  <si>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</si>
  <si>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</si>
  <si>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</si>
  <si>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</si>
  <si>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</si>
  <si>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</si>
  <si>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</si>
  <si>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</si>
  <si>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</si>
  <si>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</si>
  <si>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</si>
  <si>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</si>
  <si>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</si>
  <si>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</si>
  <si>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</si>
  <si>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</si>
  <si>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</si>
  <si>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</si>
  <si>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 xml:space="preserve">   Безвозмездные перечисления бюджетам</t>
  </si>
  <si>
    <t>250</t>
  </si>
  <si>
    <t>252</t>
  </si>
  <si>
    <t>233</t>
  </si>
  <si>
    <t>253</t>
  </si>
  <si>
    <t>260</t>
  </si>
  <si>
    <t>262</t>
  </si>
  <si>
    <t>243</t>
  </si>
  <si>
    <t>263</t>
  </si>
  <si>
    <t>270</t>
  </si>
  <si>
    <t>261</t>
  </si>
  <si>
    <t>271</t>
  </si>
  <si>
    <t>264</t>
  </si>
  <si>
    <t>272</t>
  </si>
  <si>
    <t>273</t>
  </si>
  <si>
    <t>290</t>
  </si>
  <si>
    <t>310</t>
  </si>
  <si>
    <t>300</t>
  </si>
  <si>
    <t xml:space="preserve">Расходы по приобретению нефинансовых активов </t>
  </si>
  <si>
    <t>320</t>
  </si>
  <si>
    <t>330</t>
  </si>
  <si>
    <t>340</t>
  </si>
  <si>
    <t>иные доходы</t>
  </si>
  <si>
    <t>104</t>
  </si>
  <si>
    <t>530</t>
  </si>
  <si>
    <t>550</t>
  </si>
  <si>
    <t>092</t>
  </si>
  <si>
    <t>096</t>
  </si>
  <si>
    <t>521</t>
  </si>
  <si>
    <t>525</t>
  </si>
  <si>
    <t>540</t>
  </si>
  <si>
    <t>640</t>
  </si>
  <si>
    <t>810</t>
  </si>
  <si>
    <t>510</t>
  </si>
  <si>
    <t>610</t>
  </si>
  <si>
    <t>Вид финансового обеспечения (деятельности)</t>
  </si>
  <si>
    <t>10</t>
  </si>
  <si>
    <t>526</t>
  </si>
  <si>
    <t>621</t>
  </si>
  <si>
    <t>625</t>
  </si>
  <si>
    <t>626</t>
  </si>
  <si>
    <t>Дата</t>
  </si>
  <si>
    <t>по ОКПО</t>
  </si>
  <si>
    <t>по ОКЕИ</t>
  </si>
  <si>
    <t>Форма по ОКУД</t>
  </si>
  <si>
    <t>Учреждение</t>
  </si>
  <si>
    <t>Обособленное подразделение</t>
  </si>
  <si>
    <t xml:space="preserve">ОТЧЕТ  </t>
  </si>
  <si>
    <t>ОБ  ИСПОЛНЕНИИ УЧРЕЖДЕНИЕМ ПЛАНА ЕГО ФИНАНСОВО-ХОЗЯЙСТВЕННОЙ ДЕЯТЕЛЬНОСТИ</t>
  </si>
  <si>
    <t>031</t>
  </si>
  <si>
    <t>410</t>
  </si>
  <si>
    <t>093</t>
  </si>
  <si>
    <t>420</t>
  </si>
  <si>
    <t>094</t>
  </si>
  <si>
    <t>430</t>
  </si>
  <si>
    <t>095</t>
  </si>
  <si>
    <t>440</t>
  </si>
  <si>
    <t>097</t>
  </si>
  <si>
    <t>630</t>
  </si>
  <si>
    <t>098</t>
  </si>
  <si>
    <t>650</t>
  </si>
  <si>
    <t>730</t>
  </si>
  <si>
    <t>731</t>
  </si>
  <si>
    <t>732</t>
  </si>
  <si>
    <t>счета</t>
  </si>
  <si>
    <t>Код</t>
  </si>
  <si>
    <t>стро-</t>
  </si>
  <si>
    <t>ки</t>
  </si>
  <si>
    <t>Изменение остатков средств</t>
  </si>
  <si>
    <t xml:space="preserve">Изменение остатков по внутренним расчетам </t>
  </si>
  <si>
    <t>увеличение остатков средств, всего</t>
  </si>
  <si>
    <t>уменьшение остатков средств, всего</t>
  </si>
  <si>
    <t>Утверждено</t>
  </si>
  <si>
    <t>плановых</t>
  </si>
  <si>
    <t>назначений</t>
  </si>
  <si>
    <t>учреждения</t>
  </si>
  <si>
    <t xml:space="preserve">   Доходы от операций с активами</t>
  </si>
  <si>
    <t xml:space="preserve">   Прочие доходы</t>
  </si>
  <si>
    <t xml:space="preserve">Код </t>
  </si>
  <si>
    <t>анали-</t>
  </si>
  <si>
    <t>тики</t>
  </si>
  <si>
    <t xml:space="preserve">   Обслуживание долговых обязательств</t>
  </si>
  <si>
    <t>Приобретение работ, услуг</t>
  </si>
  <si>
    <t>арендная плата за пользование имуществом</t>
  </si>
  <si>
    <t xml:space="preserve">прочие выплаты </t>
  </si>
  <si>
    <t>начисления на выплаты по оплате труда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</si>
  <si>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</si>
  <si>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</si>
  <si>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</si>
  <si>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</si>
  <si>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</si>
  <si>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</si>
  <si>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</si>
  <si>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Социальное обеспечение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</si>
  <si>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</si>
  <si>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</si>
  <si>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 xml:space="preserve">   Прочие расходы</t>
  </si>
  <si>
    <t>нематериальных активов</t>
  </si>
  <si>
    <t>непроизведенных активов</t>
  </si>
  <si>
    <t>материальных запасов</t>
  </si>
  <si>
    <t>бюджетные инвестиции</t>
  </si>
  <si>
    <t>из них:
курсовая разница</t>
  </si>
  <si>
    <t>погашение заимствований от резидентов</t>
  </si>
  <si>
    <t>Доходы от штрафов, пеней, иных сумм принудительного изъятия</t>
  </si>
  <si>
    <t xml:space="preserve">Расходы по приобретению финансовых активов </t>
  </si>
  <si>
    <t>акций и иных форм участия в капитале</t>
  </si>
  <si>
    <t>иных финансовых активов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</si>
  <si>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</si>
  <si>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</si>
  <si>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</si>
  <si>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</si>
  <si>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</si>
  <si>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</si>
  <si>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</si>
  <si>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уменьшение расчетов по внутреннему привлечению остатков средств (Дт 030406000)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</si>
  <si>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</si>
  <si>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</si>
  <si>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</si>
  <si>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</si>
  <si>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 xml:space="preserve">    Доходы от оказания платных услуг (работ)</t>
  </si>
  <si>
    <t xml:space="preserve">    Доходы от собственности</t>
  </si>
  <si>
    <t>528</t>
  </si>
  <si>
    <t>527</t>
  </si>
  <si>
    <t>Изменение остатков по внутренним оборотам средств учреждения</t>
  </si>
  <si>
    <t>уменьшение остатков средств учреждения</t>
  </si>
  <si>
    <t>через кассу</t>
  </si>
  <si>
    <t>через лицевые</t>
  </si>
  <si>
    <t>через банковские</t>
  </si>
  <si>
    <t xml:space="preserve"> счета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</si>
  <si>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</si>
  <si>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</si>
  <si>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</si>
  <si>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</si>
  <si>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</si>
  <si>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</si>
  <si>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-</t>
  </si>
  <si>
    <t>Собственные доходы</t>
  </si>
  <si>
    <t>(расшифровка подписи)</t>
  </si>
  <si>
    <t xml:space="preserve">(подпись) </t>
  </si>
  <si>
    <t xml:space="preserve">экономической службы        </t>
  </si>
  <si>
    <t>на  1 января 2014 г.</t>
  </si>
  <si>
    <t>01/01/2014</t>
  </si>
  <si>
    <t>ГБОУ НПО "Профессиональный лицей №15 имени героя Советского Союза  А.П.Маресьева"</t>
  </si>
  <si>
    <t>813</t>
  </si>
  <si>
    <t>ГБОУ НПО "Профессиональный лицей №15 имени Героя Советского Союза  А.П.Маресьева"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</si>
</sst>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_ &quot;$U&quot;\ * #,##0_ ;_ &quot;$U&quot;\ * \-#,##0_ ;_ &quot;$U&quot;\ * &quot;-&quot;_ ;_ @_ "/>
    <numFmt numFmtId="181" formatCode="_ &quot;$U&quot;\ * #,##0.00_ ;_ &quot;$U&quot;\ * \-#,##0.00_ ;_ &quot;$U&quot;\ * &quot;-&quot;??_ ;_ @_ "/>
    <numFmt numFmtId="182" formatCode="#,##0.00_ ;\-#,##0.00\ "/>
    <numFmt numFmtId="183" formatCode="#,##0.00;\ \-#,##0.00;\ \–"/>
    <numFmt numFmtId="184" formatCode="#,##0.00;\ \-#,##0.00;\-"/>
    <numFmt numFmtId="185" formatCode="#,##0.00;\ \-#,##0.00;\ \-\ "/>
  </numFmts>
  <fonts count="32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i/>
      <sz val="9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1" fillId="0" borderId="0" xfId="65" applyFont="1" applyBorder="1" applyAlignment="1">
      <alignment horizontal="center"/>
      <protection/>
    </xf>
    <xf numFmtId="49" fontId="21" fillId="0" borderId="0" xfId="65" applyNumberFormat="1" applyFont="1" applyAlignment="1">
      <alignment horizontal="right"/>
      <protection/>
    </xf>
    <xf numFmtId="49" fontId="21" fillId="0" borderId="0" xfId="65" applyNumberFormat="1" applyFont="1" applyFill="1" applyBorder="1">
      <alignment/>
      <protection/>
    </xf>
    <xf numFmtId="0" fontId="21" fillId="0" borderId="0" xfId="65" applyFont="1" applyFill="1" applyAlignment="1">
      <alignment horizontal="right"/>
      <protection/>
    </xf>
    <xf numFmtId="49" fontId="21" fillId="0" borderId="0" xfId="65" applyNumberFormat="1" applyFont="1" applyFill="1" applyAlignment="1">
      <alignment horizontal="right"/>
      <protection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>
      <alignment horizontal="right"/>
      <protection/>
    </xf>
    <xf numFmtId="0" fontId="21" fillId="0" borderId="0" xfId="65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0" fontId="21" fillId="0" borderId="0" xfId="65" applyFont="1" applyFill="1" applyBorder="1" applyAlignment="1">
      <alignment horizontal="center"/>
      <protection/>
    </xf>
    <xf numFmtId="0" fontId="21" fillId="0" borderId="10" xfId="65" applyFont="1" applyBorder="1" applyAlignment="1">
      <alignment horizontal="center"/>
      <protection/>
    </xf>
    <xf numFmtId="49" fontId="21" fillId="0" borderId="11" xfId="65" applyNumberFormat="1" applyFont="1" applyBorder="1" applyAlignment="1">
      <alignment horizontal="centerContinuous"/>
      <protection/>
    </xf>
    <xf numFmtId="49" fontId="21" fillId="0" borderId="12" xfId="65" applyNumberFormat="1" applyFont="1" applyBorder="1" applyAlignment="1">
      <alignment horizontal="center"/>
      <protection/>
    </xf>
    <xf numFmtId="49" fontId="21" fillId="0" borderId="12" xfId="65" applyNumberFormat="1" applyFont="1" applyFill="1" applyBorder="1" applyAlignment="1">
      <alignment horizontal="center"/>
      <protection/>
    </xf>
    <xf numFmtId="49" fontId="21" fillId="0" borderId="12" xfId="65" applyNumberFormat="1" applyFont="1" applyBorder="1">
      <alignment/>
      <protection/>
    </xf>
    <xf numFmtId="49" fontId="21" fillId="0" borderId="12" xfId="65" applyNumberFormat="1" applyFont="1" applyBorder="1" applyAlignment="1">
      <alignment horizontal="centerContinuous"/>
      <protection/>
    </xf>
    <xf numFmtId="49" fontId="21" fillId="0" borderId="13" xfId="65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/>
      <protection/>
    </xf>
    <xf numFmtId="4" fontId="18" fillId="0" borderId="14" xfId="66" applyNumberFormat="1" applyFont="1" applyFill="1" applyBorder="1" applyAlignment="1">
      <alignment horizont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7" fillId="0" borderId="0" xfId="64" applyFont="1" applyFill="1">
      <alignment/>
      <protection/>
    </xf>
    <xf numFmtId="0" fontId="21" fillId="0" borderId="10" xfId="66" applyFont="1" applyFill="1" applyBorder="1" applyAlignment="1">
      <alignment horizont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49" fontId="21" fillId="0" borderId="14" xfId="66" applyNumberFormat="1" applyFont="1" applyFill="1" applyBorder="1" applyAlignment="1">
      <alignment horizontal="center" vertical="center"/>
      <protection/>
    </xf>
    <xf numFmtId="49" fontId="21" fillId="0" borderId="14" xfId="66" applyNumberFormat="1" applyFont="1" applyFill="1" applyBorder="1" applyAlignment="1">
      <alignment horizontal="center" vertical="top"/>
      <protection/>
    </xf>
    <xf numFmtId="0" fontId="21" fillId="0" borderId="15" xfId="66" applyFont="1" applyFill="1" applyBorder="1" applyAlignment="1">
      <alignment horizontal="center"/>
      <protection/>
    </xf>
    <xf numFmtId="49" fontId="21" fillId="0" borderId="15" xfId="66" applyNumberFormat="1" applyFont="1" applyFill="1" applyBorder="1" applyAlignment="1">
      <alignment horizontal="center" vertical="center"/>
      <protection/>
    </xf>
    <xf numFmtId="49" fontId="21" fillId="0" borderId="15" xfId="66" applyNumberFormat="1" applyFont="1" applyFill="1" applyBorder="1" applyAlignment="1">
      <alignment horizontal="center"/>
      <protection/>
    </xf>
    <xf numFmtId="0" fontId="21" fillId="0" borderId="16" xfId="66" applyFont="1" applyFill="1" applyBorder="1" applyAlignment="1">
      <alignment horizontal="center"/>
      <protection/>
    </xf>
    <xf numFmtId="49" fontId="21" fillId="0" borderId="16" xfId="66" applyNumberFormat="1" applyFont="1" applyFill="1" applyBorder="1" applyAlignment="1">
      <alignment horizontal="center" vertical="center"/>
      <protection/>
    </xf>
    <xf numFmtId="0" fontId="21" fillId="0" borderId="14" xfId="66" applyFont="1" applyFill="1" applyBorder="1" applyAlignment="1">
      <alignment horizontal="center" vertical="center"/>
      <protection/>
    </xf>
    <xf numFmtId="49" fontId="21" fillId="0" borderId="14" xfId="66" applyNumberFormat="1" applyFont="1" applyFill="1" applyBorder="1" applyAlignment="1">
      <alignment horizontal="center" wrapText="1"/>
      <protection/>
    </xf>
    <xf numFmtId="49" fontId="21" fillId="0" borderId="10" xfId="66" applyNumberFormat="1" applyFont="1" applyFill="1" applyBorder="1" applyAlignment="1">
      <alignment horizontal="center"/>
      <protection/>
    </xf>
    <xf numFmtId="49" fontId="21" fillId="0" borderId="16" xfId="66" applyNumberFormat="1" applyFont="1" applyFill="1" applyBorder="1" applyAlignment="1">
      <alignment horizontal="center"/>
      <protection/>
    </xf>
    <xf numFmtId="49" fontId="21" fillId="0" borderId="14" xfId="66" applyNumberFormat="1" applyFont="1" applyFill="1" applyBorder="1" applyAlignment="1">
      <alignment horizontal="center"/>
      <protection/>
    </xf>
    <xf numFmtId="0" fontId="23" fillId="0" borderId="17" xfId="66" applyFont="1" applyFill="1" applyBorder="1" applyAlignment="1">
      <alignment horizontal="left" wrapText="1"/>
      <protection/>
    </xf>
    <xf numFmtId="49" fontId="21" fillId="0" borderId="14" xfId="66" applyNumberFormat="1" applyFont="1" applyFill="1" applyBorder="1" applyAlignment="1">
      <alignment horizontal="center" vertical="top" wrapText="1"/>
      <protection/>
    </xf>
    <xf numFmtId="49" fontId="21" fillId="0" borderId="16" xfId="66" applyNumberFormat="1" applyFont="1" applyFill="1" applyBorder="1" applyAlignment="1">
      <alignment horizontal="center" wrapText="1"/>
      <protection/>
    </xf>
    <xf numFmtId="0" fontId="23" fillId="0" borderId="18" xfId="66" applyFont="1" applyFill="1" applyBorder="1" applyAlignment="1">
      <alignment horizontal="left" wrapText="1" indent="1"/>
      <protection/>
    </xf>
    <xf numFmtId="0" fontId="23" fillId="0" borderId="18" xfId="66" applyFont="1" applyFill="1" applyBorder="1" applyAlignment="1">
      <alignment horizontal="left" wrapText="1"/>
      <protection/>
    </xf>
    <xf numFmtId="0" fontId="22" fillId="0" borderId="19" xfId="66" applyFont="1" applyFill="1" applyBorder="1" applyAlignment="1">
      <alignment horizontal="left" wrapText="1"/>
      <protection/>
    </xf>
    <xf numFmtId="0" fontId="21" fillId="0" borderId="20" xfId="66" applyFont="1" applyFill="1" applyBorder="1" applyAlignment="1">
      <alignment horizontal="left" wrapText="1" indent="3"/>
      <protection/>
    </xf>
    <xf numFmtId="4" fontId="18" fillId="0" borderId="20" xfId="66" applyNumberFormat="1" applyFont="1" applyFill="1" applyBorder="1" applyAlignment="1">
      <alignment horizontal="left" wrapText="1" indent="3"/>
      <protection/>
    </xf>
    <xf numFmtId="4" fontId="18" fillId="0" borderId="16" xfId="66" applyNumberFormat="1" applyFont="1" applyFill="1" applyBorder="1" applyAlignment="1">
      <alignment horizontal="center" wrapText="1"/>
      <protection/>
    </xf>
    <xf numFmtId="49" fontId="21" fillId="0" borderId="10" xfId="66" applyNumberFormat="1" applyFont="1" applyFill="1" applyBorder="1">
      <alignment/>
      <protection/>
    </xf>
    <xf numFmtId="49" fontId="21" fillId="0" borderId="16" xfId="66" applyNumberFormat="1" applyFont="1" applyFill="1" applyBorder="1">
      <alignment/>
      <protection/>
    </xf>
    <xf numFmtId="0" fontId="21" fillId="0" borderId="21" xfId="65" applyFont="1" applyFill="1" applyBorder="1" applyAlignment="1">
      <alignment horizontal="left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2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3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18" fillId="0" borderId="0" xfId="66" applyNumberFormat="1" applyFont="1" applyFill="1" applyBorder="1" applyAlignment="1">
      <alignment horizontal="left" wrapText="1" indent="3"/>
      <protection/>
    </xf>
    <xf numFmtId="4" fontId="18" fillId="0" borderId="0" xfId="66" applyNumberFormat="1" applyFont="1" applyFill="1" applyBorder="1" applyAlignment="1">
      <alignment horizontal="center" wrapText="1"/>
      <protection/>
    </xf>
    <xf numFmtId="4" fontId="18" fillId="0" borderId="0" xfId="66" applyNumberFormat="1" applyFont="1" applyFill="1" applyBorder="1" applyAlignment="1">
      <alignment horizontal="center"/>
      <protection/>
    </xf>
    <xf numFmtId="4" fontId="21" fillId="0" borderId="0" xfId="66" applyNumberFormat="1" applyFont="1" applyFill="1" applyBorder="1" applyAlignment="1">
      <alignment horizontal="center"/>
      <protection/>
    </xf>
    <xf numFmtId="0" fontId="21" fillId="0" borderId="21" xfId="65" applyFont="1" applyFill="1" applyBorder="1" applyAlignment="1">
      <alignment/>
      <protection/>
    </xf>
    <xf numFmtId="0" fontId="22" fillId="0" borderId="23" xfId="66" applyFont="1" applyFill="1" applyBorder="1" applyAlignment="1">
      <alignment horizontal="left" wrapText="1"/>
      <protection/>
    </xf>
    <xf numFmtId="0" fontId="23" fillId="0" borderId="24" xfId="66" applyFont="1" applyFill="1" applyBorder="1" applyAlignment="1">
      <alignment horizontal="left" wrapText="1"/>
      <protection/>
    </xf>
    <xf numFmtId="0" fontId="21" fillId="0" borderId="23" xfId="66" applyFont="1" applyFill="1" applyBorder="1" applyAlignment="1">
      <alignment horizontal="left" wrapText="1" indent="2"/>
      <protection/>
    </xf>
    <xf numFmtId="0" fontId="23" fillId="0" borderId="23" xfId="66" applyFont="1" applyFill="1" applyBorder="1" applyAlignment="1">
      <alignment horizontal="left" wrapText="1"/>
      <protection/>
    </xf>
    <xf numFmtId="0" fontId="23" fillId="0" borderId="23" xfId="66" applyFont="1" applyFill="1" applyBorder="1" applyAlignment="1">
      <alignment horizontal="left" wrapText="1" indent="1"/>
      <protection/>
    </xf>
    <xf numFmtId="0" fontId="21" fillId="0" borderId="23" xfId="66" applyFont="1" applyFill="1" applyBorder="1" applyAlignment="1">
      <alignment horizontal="left" vertical="top" wrapText="1"/>
      <protection/>
    </xf>
    <xf numFmtId="0" fontId="22" fillId="0" borderId="24" xfId="66" applyFont="1" applyFill="1" applyBorder="1" applyAlignment="1">
      <alignment horizontal="left" wrapText="1"/>
      <protection/>
    </xf>
    <xf numFmtId="0" fontId="21" fillId="0" borderId="19" xfId="66" applyFont="1" applyFill="1" applyBorder="1" applyAlignment="1">
      <alignment horizontal="left" wrapText="1" indent="2"/>
      <protection/>
    </xf>
    <xf numFmtId="0" fontId="23" fillId="0" borderId="24" xfId="66" applyFont="1" applyFill="1" applyBorder="1" applyAlignment="1">
      <alignment horizontal="left" wrapText="1" indent="1"/>
      <protection/>
    </xf>
    <xf numFmtId="0" fontId="21" fillId="0" borderId="23" xfId="66" applyFont="1" applyFill="1" applyBorder="1" applyAlignment="1">
      <alignment horizontal="left" wrapText="1" indent="3"/>
      <protection/>
    </xf>
    <xf numFmtId="0" fontId="21" fillId="0" borderId="10" xfId="66" applyFont="1" applyFill="1" applyBorder="1" applyAlignment="1">
      <alignment horizontal="center" vertical="center"/>
      <protection/>
    </xf>
    <xf numFmtId="49" fontId="21" fillId="0" borderId="24" xfId="66" applyNumberFormat="1" applyFont="1" applyFill="1" applyBorder="1" applyAlignment="1">
      <alignment horizontal="center" vertical="center"/>
      <protection/>
    </xf>
    <xf numFmtId="49" fontId="21" fillId="0" borderId="25" xfId="66" applyNumberFormat="1" applyFont="1" applyFill="1" applyBorder="1" applyAlignment="1">
      <alignment horizontal="center" wrapText="1"/>
      <protection/>
    </xf>
    <xf numFmtId="49" fontId="21" fillId="0" borderId="26" xfId="66" applyNumberFormat="1" applyFont="1" applyFill="1" applyBorder="1" applyAlignment="1">
      <alignment horizontal="center" wrapText="1"/>
      <protection/>
    </xf>
    <xf numFmtId="49" fontId="21" fillId="0" borderId="27" xfId="66" applyNumberFormat="1" applyFont="1" applyFill="1" applyBorder="1" applyAlignment="1">
      <alignment horizontal="center"/>
      <protection/>
    </xf>
    <xf numFmtId="49" fontId="21" fillId="0" borderId="28" xfId="66" applyNumberFormat="1" applyFont="1" applyFill="1" applyBorder="1" applyAlignment="1">
      <alignment horizontal="center"/>
      <protection/>
    </xf>
    <xf numFmtId="49" fontId="21" fillId="0" borderId="29" xfId="66" applyNumberFormat="1" applyFont="1" applyFill="1" applyBorder="1" applyAlignment="1">
      <alignment horizontal="center"/>
      <protection/>
    </xf>
    <xf numFmtId="49" fontId="21" fillId="0" borderId="29" xfId="66" applyNumberFormat="1" applyFont="1" applyFill="1" applyBorder="1" applyAlignment="1">
      <alignment horizontal="center" vertical="top" wrapText="1"/>
      <protection/>
    </xf>
    <xf numFmtId="49" fontId="21" fillId="0" borderId="28" xfId="66" applyNumberFormat="1" applyFont="1" applyFill="1" applyBorder="1" applyAlignment="1">
      <alignment horizontal="center" wrapText="1"/>
      <protection/>
    </xf>
    <xf numFmtId="49" fontId="21" fillId="0" borderId="30" xfId="66" applyNumberFormat="1" applyFont="1" applyFill="1" applyBorder="1" applyAlignment="1">
      <alignment horizontal="center"/>
      <protection/>
    </xf>
    <xf numFmtId="49" fontId="21" fillId="0" borderId="31" xfId="66" applyNumberFormat="1" applyFont="1" applyFill="1" applyBorder="1" applyAlignment="1">
      <alignment horizontal="center"/>
      <protection/>
    </xf>
    <xf numFmtId="0" fontId="21" fillId="0" borderId="32" xfId="66" applyFont="1" applyFill="1" applyBorder="1" applyAlignment="1">
      <alignment horizontal="center" wrapText="1"/>
      <protection/>
    </xf>
    <xf numFmtId="0" fontId="21" fillId="0" borderId="33" xfId="66" applyFont="1" applyFill="1" applyBorder="1" applyAlignment="1">
      <alignment horizontal="center" wrapText="1"/>
      <protection/>
    </xf>
    <xf numFmtId="0" fontId="23" fillId="0" borderId="19" xfId="66" applyFont="1" applyFill="1" applyBorder="1" applyAlignment="1">
      <alignment horizontal="left" wrapText="1" indent="1"/>
      <protection/>
    </xf>
    <xf numFmtId="0" fontId="21" fillId="0" borderId="19" xfId="66" applyFont="1" applyFill="1" applyBorder="1" applyAlignment="1">
      <alignment horizontal="left" wrapText="1" indent="3"/>
      <protection/>
    </xf>
    <xf numFmtId="4" fontId="26" fillId="0" borderId="23" xfId="66" applyNumberFormat="1" applyFont="1" applyFill="1" applyBorder="1" applyAlignment="1">
      <alignment horizontal="left" wrapText="1" indent="1"/>
      <protection/>
    </xf>
    <xf numFmtId="4" fontId="18" fillId="0" borderId="23" xfId="66" applyNumberFormat="1" applyFont="1" applyFill="1" applyBorder="1" applyAlignment="1">
      <alignment horizontal="left" wrapText="1" indent="3"/>
      <protection/>
    </xf>
    <xf numFmtId="49" fontId="21" fillId="0" borderId="29" xfId="66" applyNumberFormat="1" applyFont="1" applyFill="1" applyBorder="1" applyAlignment="1">
      <alignment horizontal="center" wrapText="1"/>
      <protection/>
    </xf>
    <xf numFmtId="4" fontId="18" fillId="0" borderId="31" xfId="66" applyNumberFormat="1" applyFont="1" applyFill="1" applyBorder="1" applyAlignment="1">
      <alignment horizontal="center" wrapText="1"/>
      <protection/>
    </xf>
    <xf numFmtId="49" fontId="18" fillId="0" borderId="29" xfId="66" applyNumberFormat="1" applyFont="1" applyFill="1" applyBorder="1" applyAlignment="1">
      <alignment horizontal="center" wrapText="1"/>
      <protection/>
    </xf>
    <xf numFmtId="49" fontId="18" fillId="0" borderId="28" xfId="66" applyNumberFormat="1" applyFont="1" applyFill="1" applyBorder="1" applyAlignment="1">
      <alignment horizontal="center" wrapText="1"/>
      <protection/>
    </xf>
    <xf numFmtId="49" fontId="18" fillId="0" borderId="30" xfId="66" applyNumberFormat="1" applyFont="1" applyFill="1" applyBorder="1" applyAlignment="1">
      <alignment horizontal="center" wrapText="1"/>
      <protection/>
    </xf>
    <xf numFmtId="49" fontId="21" fillId="0" borderId="34" xfId="66" applyNumberFormat="1" applyFont="1" applyFill="1" applyBorder="1" applyAlignment="1">
      <alignment horizontal="center"/>
      <protection/>
    </xf>
    <xf numFmtId="49" fontId="21" fillId="0" borderId="35" xfId="66" applyNumberFormat="1" applyFont="1" applyFill="1" applyBorder="1" applyAlignment="1">
      <alignment horizontal="center" vertical="center"/>
      <protection/>
    </xf>
    <xf numFmtId="49" fontId="21" fillId="0" borderId="23" xfId="66" applyNumberFormat="1" applyFont="1" applyFill="1" applyBorder="1" applyAlignment="1">
      <alignment horizontal="center" vertical="top"/>
      <protection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24" xfId="66" applyFont="1" applyFill="1" applyBorder="1" applyAlignment="1">
      <alignment horizontal="center" vertical="center"/>
      <protection/>
    </xf>
    <xf numFmtId="0" fontId="21" fillId="0" borderId="24" xfId="66" applyFont="1" applyFill="1" applyBorder="1" applyAlignment="1">
      <alignment horizontal="left" vertical="top" wrapText="1"/>
      <protection/>
    </xf>
    <xf numFmtId="183" fontId="21" fillId="0" borderId="36" xfId="66" applyNumberFormat="1" applyFont="1" applyFill="1" applyBorder="1" applyAlignment="1">
      <alignment horizontal="center"/>
      <protection/>
    </xf>
    <xf numFmtId="183" fontId="21" fillId="0" borderId="37" xfId="66" applyNumberFormat="1" applyFont="1" applyFill="1" applyBorder="1" applyAlignment="1">
      <alignment horizontal="center"/>
      <protection/>
    </xf>
    <xf numFmtId="0" fontId="21" fillId="0" borderId="0" xfId="65" applyNumberFormat="1" applyFont="1" applyFill="1" applyBorder="1">
      <alignment/>
      <protection/>
    </xf>
    <xf numFmtId="185" fontId="21" fillId="0" borderId="10" xfId="66" applyNumberFormat="1" applyFont="1" applyFill="1" applyBorder="1" applyAlignment="1">
      <alignment horizontal="center"/>
      <protection/>
    </xf>
    <xf numFmtId="185" fontId="21" fillId="0" borderId="24" xfId="66" applyNumberFormat="1" applyFont="1" applyFill="1" applyBorder="1" applyAlignment="1">
      <alignment horizontal="center"/>
      <protection/>
    </xf>
    <xf numFmtId="185" fontId="21" fillId="0" borderId="14" xfId="66" applyNumberFormat="1" applyFont="1" applyFill="1" applyBorder="1" applyAlignment="1">
      <alignment horizontal="center"/>
      <protection/>
    </xf>
    <xf numFmtId="185" fontId="21" fillId="0" borderId="23" xfId="66" applyNumberFormat="1" applyFont="1" applyFill="1" applyBorder="1" applyAlignment="1">
      <alignment horizontal="center"/>
      <protection/>
    </xf>
    <xf numFmtId="4" fontId="21" fillId="0" borderId="37" xfId="66" applyNumberFormat="1" applyFont="1" applyFill="1" applyBorder="1" applyAlignment="1">
      <alignment horizontal="center"/>
      <protection/>
    </xf>
    <xf numFmtId="185" fontId="21" fillId="0" borderId="38" xfId="66" applyNumberFormat="1" applyFont="1" applyFill="1" applyBorder="1" applyAlignment="1">
      <alignment horizontal="center"/>
      <protection/>
    </xf>
    <xf numFmtId="185" fontId="21" fillId="0" borderId="37" xfId="66" applyNumberFormat="1" applyFont="1" applyFill="1" applyBorder="1" applyAlignment="1">
      <alignment horizontal="center"/>
      <protection/>
    </xf>
    <xf numFmtId="185" fontId="21" fillId="0" borderId="16" xfId="66" applyNumberFormat="1" applyFont="1" applyFill="1" applyBorder="1" applyAlignment="1">
      <alignment horizontal="center"/>
      <protection/>
    </xf>
    <xf numFmtId="185" fontId="21" fillId="0" borderId="31" xfId="66" applyNumberFormat="1" applyFont="1" applyFill="1" applyBorder="1" applyAlignment="1">
      <alignment horizontal="center"/>
      <protection/>
    </xf>
    <xf numFmtId="185" fontId="21" fillId="0" borderId="34" xfId="66" applyNumberFormat="1" applyFont="1" applyFill="1" applyBorder="1" applyAlignment="1">
      <alignment horizontal="center"/>
      <protection/>
    </xf>
    <xf numFmtId="185" fontId="21" fillId="0" borderId="39" xfId="66" applyNumberFormat="1" applyFont="1" applyFill="1" applyBorder="1" applyAlignment="1">
      <alignment horizontal="center"/>
      <protection/>
    </xf>
    <xf numFmtId="185" fontId="21" fillId="0" borderId="33" xfId="66" applyNumberFormat="1" applyFont="1" applyFill="1" applyBorder="1" applyAlignment="1">
      <alignment horizontal="center"/>
      <protection/>
    </xf>
    <xf numFmtId="185" fontId="21" fillId="0" borderId="26" xfId="66" applyNumberFormat="1" applyFont="1" applyFill="1" applyBorder="1" applyAlignment="1">
      <alignment horizontal="center" wrapText="1"/>
      <protection/>
    </xf>
    <xf numFmtId="185" fontId="21" fillId="0" borderId="36" xfId="66" applyNumberFormat="1" applyFont="1" applyFill="1" applyBorder="1" applyAlignment="1">
      <alignment horizontal="center"/>
      <protection/>
    </xf>
    <xf numFmtId="185" fontId="18" fillId="0" borderId="14" xfId="66" applyNumberFormat="1" applyFont="1" applyFill="1" applyBorder="1" applyAlignment="1">
      <alignment horizontal="center"/>
      <protection/>
    </xf>
    <xf numFmtId="185" fontId="18" fillId="0" borderId="16" xfId="66" applyNumberFormat="1" applyFont="1" applyFill="1" applyBorder="1" applyAlignment="1">
      <alignment horizontal="center"/>
      <protection/>
    </xf>
    <xf numFmtId="185" fontId="18" fillId="0" borderId="31" xfId="66" applyNumberFormat="1" applyFont="1" applyFill="1" applyBorder="1" applyAlignment="1">
      <alignment horizontal="center"/>
      <protection/>
    </xf>
    <xf numFmtId="185" fontId="21" fillId="0" borderId="26" xfId="66" applyNumberFormat="1" applyFont="1" applyFill="1" applyBorder="1" applyAlignment="1">
      <alignment horizontal="center"/>
      <protection/>
    </xf>
    <xf numFmtId="49" fontId="21" fillId="0" borderId="40" xfId="66" applyNumberFormat="1" applyFont="1" applyFill="1" applyBorder="1" applyAlignment="1">
      <alignment horizontal="center" wrapText="1"/>
      <protection/>
    </xf>
    <xf numFmtId="49" fontId="21" fillId="0" borderId="41" xfId="66" applyNumberFormat="1" applyFont="1" applyFill="1" applyBorder="1" applyAlignment="1">
      <alignment horizontal="center" wrapText="1"/>
      <protection/>
    </xf>
    <xf numFmtId="185" fontId="21" fillId="0" borderId="41" xfId="66" applyNumberFormat="1" applyFont="1" applyFill="1" applyBorder="1" applyAlignment="1">
      <alignment horizontal="center"/>
      <protection/>
    </xf>
    <xf numFmtId="4" fontId="21" fillId="0" borderId="36" xfId="66" applyNumberFormat="1" applyFont="1" applyFill="1" applyBorder="1" applyAlignment="1">
      <alignment horizontal="center"/>
      <protection/>
    </xf>
    <xf numFmtId="49" fontId="21" fillId="0" borderId="30" xfId="66" applyNumberFormat="1" applyFont="1" applyFill="1" applyBorder="1" applyAlignment="1">
      <alignment horizontal="center" vertical="top" wrapText="1"/>
      <protection/>
    </xf>
    <xf numFmtId="49" fontId="21" fillId="0" borderId="31" xfId="66" applyNumberFormat="1" applyFont="1" applyFill="1" applyBorder="1" applyAlignment="1">
      <alignment horizontal="center" vertical="top" wrapText="1"/>
      <protection/>
    </xf>
    <xf numFmtId="184" fontId="21" fillId="0" borderId="31" xfId="66" applyNumberFormat="1" applyFont="1" applyFill="1" applyBorder="1" applyAlignment="1">
      <alignment horizontal="center" vertical="top"/>
      <protection/>
    </xf>
    <xf numFmtId="184" fontId="21" fillId="0" borderId="42" xfId="66" applyNumberFormat="1" applyFont="1" applyFill="1" applyBorder="1" applyAlignment="1">
      <alignment horizontal="center"/>
      <protection/>
    </xf>
    <xf numFmtId="4" fontId="21" fillId="0" borderId="43" xfId="66" applyNumberFormat="1" applyFont="1" applyFill="1" applyBorder="1" applyAlignment="1">
      <alignment horizontal="center"/>
      <protection/>
    </xf>
    <xf numFmtId="0" fontId="21" fillId="0" borderId="44" xfId="66" applyFont="1" applyFill="1" applyBorder="1" applyAlignment="1">
      <alignment horizontal="center" vertical="center"/>
      <protection/>
    </xf>
    <xf numFmtId="0" fontId="21" fillId="0" borderId="15" xfId="66" applyFont="1" applyFill="1" applyBorder="1" applyAlignment="1">
      <alignment horizontal="center" vertical="center"/>
      <protection/>
    </xf>
    <xf numFmtId="183" fontId="21" fillId="0" borderId="20" xfId="66" applyNumberFormat="1" applyFont="1" applyFill="1" applyBorder="1" applyAlignment="1">
      <alignment horizontal="center" vertical="center"/>
      <protection/>
    </xf>
    <xf numFmtId="183" fontId="21" fillId="0" borderId="43" xfId="66" applyNumberFormat="1" applyFont="1" applyFill="1" applyBorder="1" applyAlignment="1">
      <alignment horizontal="center"/>
      <protection/>
    </xf>
    <xf numFmtId="185" fontId="21" fillId="0" borderId="15" xfId="66" applyNumberFormat="1" applyFont="1" applyFill="1" applyBorder="1" applyAlignment="1">
      <alignment horizontal="center" vertical="center"/>
      <protection/>
    </xf>
    <xf numFmtId="185" fontId="21" fillId="0" borderId="20" xfId="66" applyNumberFormat="1" applyFont="1" applyFill="1" applyBorder="1" applyAlignment="1">
      <alignment horizontal="center" vertical="center"/>
      <protection/>
    </xf>
    <xf numFmtId="185" fontId="21" fillId="0" borderId="31" xfId="66" applyNumberFormat="1" applyFont="1" applyFill="1" applyBorder="1" applyAlignment="1">
      <alignment horizontal="center" vertical="top"/>
      <protection/>
    </xf>
    <xf numFmtId="185" fontId="21" fillId="0" borderId="42" xfId="66" applyNumberFormat="1" applyFont="1" applyFill="1" applyBorder="1" applyAlignment="1">
      <alignment horizontal="center"/>
      <protection/>
    </xf>
    <xf numFmtId="49" fontId="21" fillId="0" borderId="20" xfId="66" applyNumberFormat="1" applyFont="1" applyFill="1" applyBorder="1" applyAlignment="1">
      <alignment horizontal="center" vertical="center"/>
      <protection/>
    </xf>
    <xf numFmtId="0" fontId="23" fillId="0" borderId="14" xfId="66" applyFont="1" applyBorder="1" applyAlignment="1">
      <alignment horizontal="left" wrapText="1" indent="1"/>
      <protection/>
    </xf>
    <xf numFmtId="49" fontId="21" fillId="0" borderId="14" xfId="66" applyNumberFormat="1" applyFont="1" applyBorder="1" applyAlignment="1">
      <alignment horizontal="center"/>
      <protection/>
    </xf>
    <xf numFmtId="0" fontId="21" fillId="0" borderId="14" xfId="66" applyFont="1" applyBorder="1" applyAlignment="1">
      <alignment horizontal="left" wrapText="1" indent="2"/>
      <protection/>
    </xf>
    <xf numFmtId="0" fontId="23" fillId="0" borderId="14" xfId="66" applyFont="1" applyBorder="1" applyAlignment="1">
      <alignment horizontal="left" wrapText="1"/>
      <protection/>
    </xf>
    <xf numFmtId="0" fontId="21" fillId="0" borderId="14" xfId="66" applyFont="1" applyBorder="1" applyAlignment="1">
      <alignment horizontal="left" wrapText="1" indent="3"/>
      <protection/>
    </xf>
    <xf numFmtId="4" fontId="21" fillId="0" borderId="14" xfId="66" applyNumberFormat="1" applyFont="1" applyFill="1" applyBorder="1" applyAlignment="1">
      <alignment horizontal="center"/>
      <protection/>
    </xf>
    <xf numFmtId="183" fontId="21" fillId="0" borderId="45" xfId="66" applyNumberFormat="1" applyFont="1" applyFill="1" applyBorder="1" applyAlignment="1">
      <alignment horizontal="center"/>
      <protection/>
    </xf>
    <xf numFmtId="183" fontId="21" fillId="0" borderId="46" xfId="66" applyNumberFormat="1" applyFont="1" applyFill="1" applyBorder="1" applyAlignment="1">
      <alignment horizontal="center"/>
      <protection/>
    </xf>
    <xf numFmtId="49" fontId="21" fillId="0" borderId="24" xfId="66" applyNumberFormat="1" applyFont="1" applyFill="1" applyBorder="1" applyAlignment="1">
      <alignment horizontal="center"/>
      <protection/>
    </xf>
    <xf numFmtId="185" fontId="21" fillId="0" borderId="19" xfId="66" applyNumberFormat="1" applyFont="1" applyFill="1" applyBorder="1" applyAlignment="1">
      <alignment horizontal="center"/>
      <protection/>
    </xf>
    <xf numFmtId="4" fontId="21" fillId="0" borderId="46" xfId="66" applyNumberFormat="1" applyFont="1" applyFill="1" applyBorder="1" applyAlignment="1">
      <alignment horizontal="center"/>
      <protection/>
    </xf>
    <xf numFmtId="0" fontId="21" fillId="0" borderId="22" xfId="0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25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/>
      <protection/>
    </xf>
    <xf numFmtId="0" fontId="31" fillId="0" borderId="0" xfId="65" applyFont="1" applyAlignment="1">
      <alignment horizontal="center"/>
      <protection/>
    </xf>
    <xf numFmtId="0" fontId="21" fillId="0" borderId="10" xfId="66" applyFont="1" applyFill="1" applyBorder="1" applyAlignment="1">
      <alignment horizontal="center" vertical="center"/>
      <protection/>
    </xf>
    <xf numFmtId="0" fontId="21" fillId="0" borderId="15" xfId="66" applyFont="1" applyFill="1" applyBorder="1" applyAlignment="1">
      <alignment horizontal="center" vertical="center"/>
      <protection/>
    </xf>
    <xf numFmtId="0" fontId="21" fillId="0" borderId="16" xfId="66" applyFont="1" applyFill="1" applyBorder="1" applyAlignment="1">
      <alignment horizontal="center" vertical="center"/>
      <protection/>
    </xf>
    <xf numFmtId="0" fontId="28" fillId="0" borderId="0" xfId="64" applyFont="1" applyFill="1" applyAlignment="1">
      <alignment horizontal="center"/>
      <protection/>
    </xf>
    <xf numFmtId="4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9" fontId="21" fillId="0" borderId="47" xfId="65" applyNumberFormat="1" applyFont="1" applyFill="1" applyBorder="1" applyAlignment="1">
      <alignment horizontal="center"/>
      <protection/>
    </xf>
    <xf numFmtId="49" fontId="21" fillId="0" borderId="48" xfId="65" applyNumberFormat="1" applyFont="1" applyFill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0" borderId="21" xfId="65" applyFont="1" applyFill="1" applyBorder="1" applyAlignment="1">
      <alignment horizontal="left"/>
      <protection/>
    </xf>
    <xf numFmtId="0" fontId="21" fillId="0" borderId="21" xfId="0" applyFont="1" applyBorder="1" applyAlignment="1">
      <alignment/>
    </xf>
    <xf numFmtId="0" fontId="21" fillId="0" borderId="0" xfId="56" applyFont="1" applyBorder="1" applyAlignment="1">
      <alignment horizontal="left"/>
      <protection/>
    </xf>
    <xf numFmtId="0" fontId="21" fillId="0" borderId="0" xfId="65" applyFont="1" applyFill="1" applyBorder="1" applyAlignment="1">
      <alignment horizontal="left" wrapText="1"/>
      <protection/>
    </xf>
    <xf numFmtId="0" fontId="21" fillId="0" borderId="22" xfId="65" applyFont="1" applyFill="1" applyBorder="1" applyAlignment="1">
      <alignment horizontal="left" wrapText="1"/>
      <protection/>
    </xf>
    <xf numFmtId="0" fontId="18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49" xfId="65" applyFont="1" applyFill="1" applyBorder="1" applyAlignment="1">
      <alignment horizontal="left"/>
      <protection/>
    </xf>
    <xf numFmtId="0" fontId="21" fillId="0" borderId="22" xfId="65" applyFont="1" applyFill="1" applyBorder="1" applyAlignment="1">
      <alignment horizontal="left"/>
      <protection/>
    </xf>
    <xf numFmtId="0" fontId="18" fillId="0" borderId="22" xfId="0" applyNumberFormat="1" applyFont="1" applyBorder="1" applyAlignment="1">
      <alignment horizontal="center"/>
    </xf>
    <xf numFmtId="49" fontId="21" fillId="0" borderId="47" xfId="65" applyNumberFormat="1" applyFont="1" applyFill="1" applyBorder="1" applyAlignment="1">
      <alignment horizontal="left"/>
      <protection/>
    </xf>
    <xf numFmtId="49" fontId="21" fillId="0" borderId="48" xfId="65" applyNumberFormat="1" applyFont="1" applyFill="1" applyBorder="1" applyAlignment="1">
      <alignment horizontal="left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3 3" xfId="59"/>
    <cellStyle name="Обычный 3 4" xfId="60"/>
    <cellStyle name="Обычный 4" xfId="61"/>
    <cellStyle name="Обычный 5" xfId="62"/>
    <cellStyle name="Обычный 6" xfId="63"/>
    <cellStyle name="Обычный_Доходы" xfId="64"/>
    <cellStyle name="Обычный_Лист1" xfId="65"/>
    <cellStyle name="Обычный_Собственные доходы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7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54.00390625" style="20" customWidth="1"/>
    <col min="2" max="2" width="5.7109375" style="20" bestFit="1" customWidth="1"/>
    <col min="3" max="3" width="7.28125" style="21" customWidth="1"/>
    <col min="4" max="4" width="16.421875" style="21" customWidth="1"/>
    <col min="5" max="10" width="16.421875" style="20" customWidth="1"/>
    <col min="11" max="11" width="16.140625" style="20" customWidth="1"/>
    <col min="12" max="16384" width="9.140625" style="20" customWidth="1"/>
  </cols>
  <sheetData>
    <row r="2" spans="1:9" ht="12.75">
      <c r="A2" s="167" t="s">
        <v>172</v>
      </c>
      <c r="B2" s="168"/>
      <c r="C2" s="168"/>
      <c r="D2" s="168"/>
      <c r="E2" s="168"/>
      <c r="F2" s="168"/>
      <c r="G2" s="168"/>
      <c r="H2" s="168"/>
      <c r="I2" s="1"/>
    </row>
    <row r="3" spans="1:10" ht="13.5" thickBot="1">
      <c r="A3" s="167" t="s">
        <v>173</v>
      </c>
      <c r="B3" s="169"/>
      <c r="C3" s="169"/>
      <c r="D3" s="169"/>
      <c r="E3" s="169"/>
      <c r="F3" s="169"/>
      <c r="G3" s="169"/>
      <c r="H3" s="169"/>
      <c r="J3" s="11" t="s">
        <v>49</v>
      </c>
    </row>
    <row r="4" spans="1:10" ht="12.75">
      <c r="A4" s="167"/>
      <c r="B4" s="167"/>
      <c r="C4" s="167"/>
      <c r="D4" s="167"/>
      <c r="E4" s="167"/>
      <c r="F4" s="167"/>
      <c r="G4" s="167"/>
      <c r="I4" s="2" t="s">
        <v>169</v>
      </c>
      <c r="J4" s="12" t="s">
        <v>68</v>
      </c>
    </row>
    <row r="5" spans="1:10" ht="11.25">
      <c r="A5" s="170" t="s">
        <v>265</v>
      </c>
      <c r="B5" s="170"/>
      <c r="C5" s="170"/>
      <c r="D5" s="170"/>
      <c r="E5" s="170"/>
      <c r="F5" s="170"/>
      <c r="G5" s="170"/>
      <c r="I5" s="2" t="s">
        <v>166</v>
      </c>
      <c r="J5" s="13" t="s">
        <v>266</v>
      </c>
    </row>
    <row r="6" spans="1:10" ht="10.5">
      <c r="A6" s="6"/>
      <c r="B6" s="179"/>
      <c r="C6" s="179"/>
      <c r="D6" s="179"/>
      <c r="E6" s="179"/>
      <c r="F6" s="179"/>
      <c r="G6" s="179"/>
      <c r="I6" s="4" t="s">
        <v>66</v>
      </c>
      <c r="J6" s="14"/>
    </row>
    <row r="7" spans="1:10" ht="12.75" customHeight="1">
      <c r="A7" s="182" t="s">
        <v>170</v>
      </c>
      <c r="B7" s="183" t="s">
        <v>269</v>
      </c>
      <c r="C7" s="183"/>
      <c r="D7" s="183"/>
      <c r="E7" s="183"/>
      <c r="F7" s="183"/>
      <c r="G7" s="183"/>
      <c r="I7" s="4"/>
      <c r="J7" s="177"/>
    </row>
    <row r="8" spans="1:10" ht="10.5">
      <c r="A8" s="182"/>
      <c r="B8" s="184"/>
      <c r="C8" s="184"/>
      <c r="D8" s="184"/>
      <c r="E8" s="184"/>
      <c r="F8" s="184"/>
      <c r="G8" s="184"/>
      <c r="I8" s="4"/>
      <c r="J8" s="178"/>
    </row>
    <row r="9" spans="1:10" ht="10.5">
      <c r="A9" s="18" t="s">
        <v>171</v>
      </c>
      <c r="B9" s="180"/>
      <c r="C9" s="181"/>
      <c r="D9" s="181"/>
      <c r="E9" s="181"/>
      <c r="F9" s="181"/>
      <c r="G9" s="181"/>
      <c r="I9" s="5" t="s">
        <v>71</v>
      </c>
      <c r="J9" s="14"/>
    </row>
    <row r="10" spans="1:10" ht="10.5">
      <c r="A10" s="9" t="s">
        <v>31</v>
      </c>
      <c r="B10" s="186"/>
      <c r="C10" s="186"/>
      <c r="D10" s="186"/>
      <c r="E10" s="186"/>
      <c r="F10" s="186"/>
      <c r="G10" s="186"/>
      <c r="I10" s="7" t="s">
        <v>167</v>
      </c>
      <c r="J10" s="13"/>
    </row>
    <row r="11" spans="1:10" ht="10.5">
      <c r="A11" s="6" t="s">
        <v>69</v>
      </c>
      <c r="B11" s="187"/>
      <c r="C11" s="187"/>
      <c r="D11" s="187"/>
      <c r="E11" s="187"/>
      <c r="F11" s="187"/>
      <c r="G11" s="187"/>
      <c r="I11" s="7" t="s">
        <v>72</v>
      </c>
      <c r="J11" s="13" t="s">
        <v>268</v>
      </c>
    </row>
    <row r="12" spans="1:10" ht="10.5">
      <c r="A12" s="6" t="s">
        <v>70</v>
      </c>
      <c r="B12" s="188"/>
      <c r="C12" s="188"/>
      <c r="D12" s="188"/>
      <c r="E12" s="188"/>
      <c r="F12" s="188"/>
      <c r="G12" s="188"/>
      <c r="I12" s="7"/>
      <c r="J12" s="15"/>
    </row>
    <row r="13" spans="1:10" ht="10.5">
      <c r="A13" s="6" t="s">
        <v>160</v>
      </c>
      <c r="B13" s="74" t="s">
        <v>261</v>
      </c>
      <c r="C13" s="74"/>
      <c r="D13" s="74"/>
      <c r="E13" s="48"/>
      <c r="F13" s="48"/>
      <c r="G13" s="8"/>
      <c r="I13" s="6"/>
      <c r="J13" s="16"/>
    </row>
    <row r="14" spans="1:10" ht="11.25" thickBot="1">
      <c r="A14" s="6" t="s">
        <v>64</v>
      </c>
      <c r="B14" s="8"/>
      <c r="C14" s="8"/>
      <c r="D14" s="8"/>
      <c r="E14" s="8"/>
      <c r="F14" s="8"/>
      <c r="G14" s="8"/>
      <c r="I14" s="7" t="s">
        <v>168</v>
      </c>
      <c r="J14" s="17" t="s">
        <v>45</v>
      </c>
    </row>
    <row r="15" spans="1:9" ht="10.5">
      <c r="A15" s="6" t="s">
        <v>46</v>
      </c>
      <c r="B15" s="10"/>
      <c r="C15" s="10"/>
      <c r="D15" s="8"/>
      <c r="E15" s="3"/>
      <c r="F15" s="117"/>
      <c r="G15" s="3"/>
      <c r="H15" s="7"/>
      <c r="I15" s="9"/>
    </row>
    <row r="17" spans="1:10" ht="10.5">
      <c r="A17" s="22"/>
      <c r="B17" s="22"/>
      <c r="C17" s="22"/>
      <c r="D17" s="174"/>
      <c r="E17" s="174"/>
      <c r="F17" s="174"/>
      <c r="G17" s="22"/>
      <c r="H17" s="22"/>
      <c r="I17" s="22"/>
      <c r="J17" s="22"/>
    </row>
    <row r="18" spans="1:10" ht="10.5">
      <c r="A18" s="171" t="s">
        <v>50</v>
      </c>
      <c r="B18" s="23" t="s">
        <v>190</v>
      </c>
      <c r="C18" s="23" t="s">
        <v>203</v>
      </c>
      <c r="D18" s="24" t="s">
        <v>197</v>
      </c>
      <c r="E18" s="25"/>
      <c r="F18" s="26" t="s">
        <v>241</v>
      </c>
      <c r="G18" s="109"/>
      <c r="H18" s="108"/>
      <c r="I18" s="46"/>
      <c r="J18" s="24" t="s">
        <v>240</v>
      </c>
    </row>
    <row r="19" spans="1:10" ht="10.5">
      <c r="A19" s="172"/>
      <c r="B19" s="27" t="s">
        <v>191</v>
      </c>
      <c r="C19" s="27" t="s">
        <v>204</v>
      </c>
      <c r="D19" s="28" t="s">
        <v>198</v>
      </c>
      <c r="E19" s="28" t="s">
        <v>251</v>
      </c>
      <c r="F19" s="29" t="s">
        <v>252</v>
      </c>
      <c r="G19" s="29" t="s">
        <v>250</v>
      </c>
      <c r="H19" s="28" t="s">
        <v>242</v>
      </c>
      <c r="I19" s="28" t="s">
        <v>51</v>
      </c>
      <c r="J19" s="28" t="s">
        <v>198</v>
      </c>
    </row>
    <row r="20" spans="1:10" ht="10.5">
      <c r="A20" s="173"/>
      <c r="B20" s="30" t="s">
        <v>192</v>
      </c>
      <c r="C20" s="30" t="s">
        <v>205</v>
      </c>
      <c r="D20" s="31" t="s">
        <v>199</v>
      </c>
      <c r="E20" s="31" t="s">
        <v>189</v>
      </c>
      <c r="F20" s="31" t="s">
        <v>253</v>
      </c>
      <c r="G20" s="31" t="s">
        <v>200</v>
      </c>
      <c r="H20" s="31" t="s">
        <v>243</v>
      </c>
      <c r="I20" s="47"/>
      <c r="J20" s="31" t="s">
        <v>199</v>
      </c>
    </row>
    <row r="21" spans="1:10" ht="11.25" thickBot="1">
      <c r="A21" s="32">
        <v>1</v>
      </c>
      <c r="B21" s="85">
        <v>2</v>
      </c>
      <c r="C21" s="85">
        <v>3</v>
      </c>
      <c r="D21" s="24" t="s">
        <v>47</v>
      </c>
      <c r="E21" s="24" t="s">
        <v>48</v>
      </c>
      <c r="F21" s="24" t="s">
        <v>52</v>
      </c>
      <c r="G21" s="24" t="s">
        <v>53</v>
      </c>
      <c r="H21" s="24" t="s">
        <v>54</v>
      </c>
      <c r="I21" s="86" t="s">
        <v>65</v>
      </c>
      <c r="J21" s="24" t="s">
        <v>161</v>
      </c>
    </row>
    <row r="22" spans="1:10" ht="10.5">
      <c r="A22" s="75" t="s">
        <v>42</v>
      </c>
      <c r="B22" s="87" t="s">
        <v>55</v>
      </c>
      <c r="C22" s="88"/>
      <c r="D22" s="138">
        <f aca="true" t="shared" si="0" ref="D22:I22">IF(D23&lt;&gt;" - ",D23,0)+IF(D25&lt;&gt;" - ",D25,0)+IF(D26&lt;&gt;" - ",D26,0)+IF(D27&lt;&gt;" - ",D27,0)+IF(D30&lt;&gt;" - ",D30,0)+IF(D42&lt;&gt;" - ",D42,0)</f>
        <v>1450000</v>
      </c>
      <c r="E22" s="138">
        <f t="shared" si="0"/>
        <v>1017560.1</v>
      </c>
      <c r="F22" s="138">
        <f t="shared" si="0"/>
        <v>0</v>
      </c>
      <c r="G22" s="138">
        <f t="shared" si="0"/>
        <v>0</v>
      </c>
      <c r="H22" s="138">
        <f t="shared" si="0"/>
        <v>0</v>
      </c>
      <c r="I22" s="138">
        <f t="shared" si="0"/>
        <v>1017560.1</v>
      </c>
      <c r="J22" s="119">
        <v>432439.9</v>
      </c>
    </row>
    <row r="23" spans="1:10" ht="10.5">
      <c r="A23" s="76" t="s">
        <v>245</v>
      </c>
      <c r="B23" s="89" t="s">
        <v>74</v>
      </c>
      <c r="C23" s="34" t="s">
        <v>75</v>
      </c>
      <c r="D23" s="118">
        <v>600000</v>
      </c>
      <c r="E23" s="118">
        <v>372965.13</v>
      </c>
      <c r="F23" s="118" t="s">
        <v>7</v>
      </c>
      <c r="G23" s="118" t="s">
        <v>7</v>
      </c>
      <c r="H23" s="118" t="s">
        <v>7</v>
      </c>
      <c r="I23" s="119">
        <v>372965.13</v>
      </c>
      <c r="J23" s="119">
        <v>227034.87</v>
      </c>
    </row>
    <row r="24" spans="1:10" ht="21">
      <c r="A24" s="77" t="s">
        <v>8</v>
      </c>
      <c r="B24" s="91" t="s">
        <v>174</v>
      </c>
      <c r="C24" s="36" t="s">
        <v>75</v>
      </c>
      <c r="D24" s="120" t="s">
        <v>7</v>
      </c>
      <c r="E24" s="120" t="s">
        <v>7</v>
      </c>
      <c r="F24" s="120" t="s">
        <v>7</v>
      </c>
      <c r="G24" s="120" t="s">
        <v>7</v>
      </c>
      <c r="H24" s="120" t="s">
        <v>7</v>
      </c>
      <c r="I24" s="121" t="s">
        <v>7</v>
      </c>
      <c r="J24" s="121" t="s">
        <v>7</v>
      </c>
    </row>
    <row r="25" spans="1:10" ht="10.5">
      <c r="A25" s="78" t="s">
        <v>244</v>
      </c>
      <c r="B25" s="91" t="s">
        <v>76</v>
      </c>
      <c r="C25" s="36" t="s">
        <v>77</v>
      </c>
      <c r="D25" s="120">
        <v>850000</v>
      </c>
      <c r="E25" s="120">
        <v>631100.75</v>
      </c>
      <c r="F25" s="120" t="s">
        <v>7</v>
      </c>
      <c r="G25" s="120" t="s">
        <v>7</v>
      </c>
      <c r="H25" s="120" t="s">
        <v>7</v>
      </c>
      <c r="I25" s="121">
        <v>631100.75</v>
      </c>
      <c r="J25" s="121">
        <v>218899.25</v>
      </c>
    </row>
    <row r="26" spans="1:10" ht="10.5">
      <c r="A26" s="79" t="s">
        <v>228</v>
      </c>
      <c r="B26" s="91" t="s">
        <v>78</v>
      </c>
      <c r="C26" s="36" t="s">
        <v>79</v>
      </c>
      <c r="D26" s="120" t="s">
        <v>7</v>
      </c>
      <c r="E26" s="120" t="s">
        <v>7</v>
      </c>
      <c r="F26" s="120" t="s">
        <v>7</v>
      </c>
      <c r="G26" s="120" t="s">
        <v>7</v>
      </c>
      <c r="H26" s="120" t="s">
        <v>7</v>
      </c>
      <c r="I26" s="121" t="s">
        <v>7</v>
      </c>
      <c r="J26" s="121" t="s">
        <v>7</v>
      </c>
    </row>
    <row r="27" spans="1:10" ht="10.5">
      <c r="A27" s="76" t="s">
        <v>80</v>
      </c>
      <c r="B27" s="89" t="s">
        <v>81</v>
      </c>
      <c r="C27" s="34" t="s">
        <v>82</v>
      </c>
      <c r="D27" s="118" t="s">
        <v>7</v>
      </c>
      <c r="E27" s="118" t="s">
        <v>7</v>
      </c>
      <c r="F27" s="118" t="s">
        <v>7</v>
      </c>
      <c r="G27" s="118" t="s">
        <v>7</v>
      </c>
      <c r="H27" s="118" t="s">
        <v>7</v>
      </c>
      <c r="I27" s="119" t="s">
        <v>7</v>
      </c>
      <c r="J27" s="119" t="s">
        <v>7</v>
      </c>
    </row>
    <row r="28" spans="1:10" ht="31.5">
      <c r="A28" s="77" t="s">
        <v>9</v>
      </c>
      <c r="B28" s="91" t="s">
        <v>83</v>
      </c>
      <c r="C28" s="36" t="s">
        <v>84</v>
      </c>
      <c r="D28" s="120" t="s">
        <v>7</v>
      </c>
      <c r="E28" s="120" t="s">
        <v>7</v>
      </c>
      <c r="F28" s="120" t="s">
        <v>7</v>
      </c>
      <c r="G28" s="120" t="s">
        <v>7</v>
      </c>
      <c r="H28" s="120" t="s">
        <v>7</v>
      </c>
      <c r="I28" s="121" t="s">
        <v>7</v>
      </c>
      <c r="J28" s="121" t="s">
        <v>7</v>
      </c>
    </row>
    <row r="29" spans="1:10" ht="10.5">
      <c r="A29" s="77" t="s">
        <v>97</v>
      </c>
      <c r="B29" s="91" t="s">
        <v>85</v>
      </c>
      <c r="C29" s="36" t="s">
        <v>86</v>
      </c>
      <c r="D29" s="120" t="s">
        <v>7</v>
      </c>
      <c r="E29" s="120" t="s">
        <v>7</v>
      </c>
      <c r="F29" s="120" t="s">
        <v>7</v>
      </c>
      <c r="G29" s="120" t="s">
        <v>7</v>
      </c>
      <c r="H29" s="120" t="s">
        <v>7</v>
      </c>
      <c r="I29" s="121" t="s">
        <v>7</v>
      </c>
      <c r="J29" s="121" t="s">
        <v>7</v>
      </c>
    </row>
    <row r="30" spans="1:10" ht="10.5">
      <c r="A30" s="37" t="s">
        <v>201</v>
      </c>
      <c r="B30" s="89" t="s">
        <v>87</v>
      </c>
      <c r="C30" s="34" t="s">
        <v>63</v>
      </c>
      <c r="D30" s="118" t="s">
        <v>7</v>
      </c>
      <c r="E30" s="118" t="s">
        <v>7</v>
      </c>
      <c r="F30" s="118" t="s">
        <v>7</v>
      </c>
      <c r="G30" s="118" t="s">
        <v>7</v>
      </c>
      <c r="H30" s="118" t="s">
        <v>7</v>
      </c>
      <c r="I30" s="119" t="s">
        <v>7</v>
      </c>
      <c r="J30" s="119" t="s">
        <v>7</v>
      </c>
    </row>
    <row r="31" spans="1:10" ht="21">
      <c r="A31" s="77" t="s">
        <v>10</v>
      </c>
      <c r="B31" s="91" t="s">
        <v>151</v>
      </c>
      <c r="C31" s="36" t="s">
        <v>175</v>
      </c>
      <c r="D31" s="120" t="s">
        <v>7</v>
      </c>
      <c r="E31" s="120" t="s">
        <v>7</v>
      </c>
      <c r="F31" s="120" t="s">
        <v>7</v>
      </c>
      <c r="G31" s="120" t="s">
        <v>7</v>
      </c>
      <c r="H31" s="120" t="s">
        <v>7</v>
      </c>
      <c r="I31" s="121" t="s">
        <v>7</v>
      </c>
      <c r="J31" s="121" t="s">
        <v>7</v>
      </c>
    </row>
    <row r="32" spans="1:10" ht="10.5">
      <c r="A32" s="77" t="s">
        <v>254</v>
      </c>
      <c r="B32" s="91" t="s">
        <v>176</v>
      </c>
      <c r="C32" s="36" t="s">
        <v>177</v>
      </c>
      <c r="D32" s="120" t="s">
        <v>7</v>
      </c>
      <c r="E32" s="120" t="s">
        <v>7</v>
      </c>
      <c r="F32" s="120" t="s">
        <v>7</v>
      </c>
      <c r="G32" s="120" t="s">
        <v>7</v>
      </c>
      <c r="H32" s="120" t="s">
        <v>7</v>
      </c>
      <c r="I32" s="121" t="s">
        <v>7</v>
      </c>
      <c r="J32" s="121" t="s">
        <v>7</v>
      </c>
    </row>
    <row r="33" spans="1:10" ht="10.5">
      <c r="A33" s="77" t="s">
        <v>255</v>
      </c>
      <c r="B33" s="91" t="s">
        <v>178</v>
      </c>
      <c r="C33" s="36" t="s">
        <v>179</v>
      </c>
      <c r="D33" s="120" t="s">
        <v>7</v>
      </c>
      <c r="E33" s="120" t="s">
        <v>7</v>
      </c>
      <c r="F33" s="120" t="s">
        <v>7</v>
      </c>
      <c r="G33" s="120" t="s">
        <v>7</v>
      </c>
      <c r="H33" s="120" t="s">
        <v>7</v>
      </c>
      <c r="I33" s="121" t="s">
        <v>7</v>
      </c>
      <c r="J33" s="121" t="s">
        <v>7</v>
      </c>
    </row>
    <row r="34" spans="1:10" ht="10.5">
      <c r="A34" s="77" t="s">
        <v>256</v>
      </c>
      <c r="B34" s="91" t="s">
        <v>180</v>
      </c>
      <c r="C34" s="36" t="s">
        <v>181</v>
      </c>
      <c r="D34" s="120" t="s">
        <v>7</v>
      </c>
      <c r="E34" s="120" t="s">
        <v>7</v>
      </c>
      <c r="F34" s="120" t="s">
        <v>7</v>
      </c>
      <c r="G34" s="120" t="s">
        <v>7</v>
      </c>
      <c r="H34" s="120" t="s">
        <v>7</v>
      </c>
      <c r="I34" s="121" t="s">
        <v>7</v>
      </c>
      <c r="J34" s="121" t="s">
        <v>7</v>
      </c>
    </row>
    <row r="35" spans="1:10" ht="10.5">
      <c r="A35" s="77" t="s">
        <v>257</v>
      </c>
      <c r="B35" s="91" t="s">
        <v>152</v>
      </c>
      <c r="C35" s="36" t="s">
        <v>73</v>
      </c>
      <c r="D35" s="120" t="s">
        <v>7</v>
      </c>
      <c r="E35" s="120" t="s">
        <v>7</v>
      </c>
      <c r="F35" s="120" t="s">
        <v>7</v>
      </c>
      <c r="G35" s="120" t="s">
        <v>7</v>
      </c>
      <c r="H35" s="120" t="s">
        <v>7</v>
      </c>
      <c r="I35" s="121" t="s">
        <v>7</v>
      </c>
      <c r="J35" s="121" t="s">
        <v>7</v>
      </c>
    </row>
    <row r="36" spans="1:10" ht="10.5">
      <c r="A36" s="77" t="s">
        <v>258</v>
      </c>
      <c r="B36" s="91" t="s">
        <v>182</v>
      </c>
      <c r="C36" s="36" t="s">
        <v>183</v>
      </c>
      <c r="D36" s="120" t="s">
        <v>7</v>
      </c>
      <c r="E36" s="120" t="s">
        <v>7</v>
      </c>
      <c r="F36" s="120" t="s">
        <v>7</v>
      </c>
      <c r="G36" s="120" t="s">
        <v>7</v>
      </c>
      <c r="H36" s="120" t="s">
        <v>7</v>
      </c>
      <c r="I36" s="121" t="s">
        <v>7</v>
      </c>
      <c r="J36" s="121" t="s">
        <v>7</v>
      </c>
    </row>
    <row r="37" spans="1:10" ht="10.5">
      <c r="A37" s="77" t="s">
        <v>259</v>
      </c>
      <c r="B37" s="91" t="s">
        <v>184</v>
      </c>
      <c r="C37" s="36" t="s">
        <v>185</v>
      </c>
      <c r="D37" s="120" t="s">
        <v>7</v>
      </c>
      <c r="E37" s="120" t="s">
        <v>7</v>
      </c>
      <c r="F37" s="120" t="s">
        <v>7</v>
      </c>
      <c r="G37" s="120" t="s">
        <v>7</v>
      </c>
      <c r="H37" s="120" t="s">
        <v>7</v>
      </c>
      <c r="I37" s="121" t="s">
        <v>7</v>
      </c>
      <c r="J37" s="121" t="s">
        <v>7</v>
      </c>
    </row>
    <row r="38" spans="1:10" ht="10.5">
      <c r="A38" s="76" t="s">
        <v>202</v>
      </c>
      <c r="B38" s="89" t="s">
        <v>92</v>
      </c>
      <c r="C38" s="34" t="s">
        <v>93</v>
      </c>
      <c r="D38" s="118" t="s">
        <v>7</v>
      </c>
      <c r="E38" s="118">
        <v>13494.22</v>
      </c>
      <c r="F38" s="118" t="s">
        <v>7</v>
      </c>
      <c r="G38" s="118" t="s">
        <v>7</v>
      </c>
      <c r="H38" s="118" t="s">
        <v>7</v>
      </c>
      <c r="I38" s="119">
        <v>13494.22</v>
      </c>
      <c r="J38" s="119">
        <v>-13494.22</v>
      </c>
    </row>
    <row r="39" spans="1:10" ht="31.5">
      <c r="A39" s="77" t="s">
        <v>11</v>
      </c>
      <c r="B39" s="91" t="s">
        <v>94</v>
      </c>
      <c r="C39" s="36" t="s">
        <v>93</v>
      </c>
      <c r="D39" s="120" t="s">
        <v>260</v>
      </c>
      <c r="E39" s="120" t="s">
        <v>260</v>
      </c>
      <c r="F39" s="120" t="s">
        <v>260</v>
      </c>
      <c r="G39" s="120" t="s">
        <v>260</v>
      </c>
      <c r="H39" s="120" t="s">
        <v>260</v>
      </c>
      <c r="I39" s="120" t="s">
        <v>260</v>
      </c>
      <c r="J39" s="139" t="s">
        <v>260</v>
      </c>
    </row>
    <row r="40" spans="1:10" ht="10.5">
      <c r="A40" s="77" t="s">
        <v>0</v>
      </c>
      <c r="B40" s="91" t="s">
        <v>95</v>
      </c>
      <c r="C40" s="36" t="s">
        <v>93</v>
      </c>
      <c r="D40" s="120" t="s">
        <v>260</v>
      </c>
      <c r="E40" s="120" t="s">
        <v>260</v>
      </c>
      <c r="F40" s="120" t="s">
        <v>260</v>
      </c>
      <c r="G40" s="120" t="s">
        <v>260</v>
      </c>
      <c r="H40" s="120" t="s">
        <v>260</v>
      </c>
      <c r="I40" s="120" t="s">
        <v>260</v>
      </c>
      <c r="J40" s="139" t="s">
        <v>260</v>
      </c>
    </row>
    <row r="41" spans="1:10" ht="10.5">
      <c r="A41" s="77" t="s">
        <v>225</v>
      </c>
      <c r="B41" s="91" t="s">
        <v>96</v>
      </c>
      <c r="C41" s="36" t="s">
        <v>93</v>
      </c>
      <c r="D41" s="120" t="s">
        <v>260</v>
      </c>
      <c r="E41" s="120" t="s">
        <v>260</v>
      </c>
      <c r="F41" s="120" t="s">
        <v>260</v>
      </c>
      <c r="G41" s="120" t="s">
        <v>260</v>
      </c>
      <c r="H41" s="120" t="s">
        <v>260</v>
      </c>
      <c r="I41" s="120" t="s">
        <v>260</v>
      </c>
      <c r="J41" s="139" t="s">
        <v>260</v>
      </c>
    </row>
    <row r="42" spans="1:10" ht="10.5">
      <c r="A42" s="80" t="s">
        <v>147</v>
      </c>
      <c r="B42" s="92" t="s">
        <v>148</v>
      </c>
      <c r="C42" s="38" t="s">
        <v>93</v>
      </c>
      <c r="D42" s="118" t="s">
        <v>7</v>
      </c>
      <c r="E42" s="118">
        <v>13494.22</v>
      </c>
      <c r="F42" s="118" t="s">
        <v>7</v>
      </c>
      <c r="G42" s="118" t="s">
        <v>7</v>
      </c>
      <c r="H42" s="118" t="s">
        <v>7</v>
      </c>
      <c r="I42" s="119">
        <v>13494.22</v>
      </c>
      <c r="J42" s="119">
        <v>-13494.22</v>
      </c>
    </row>
    <row r="43" spans="1:10" ht="11.25" thickBot="1">
      <c r="A43" s="114"/>
      <c r="B43" s="140"/>
      <c r="C43" s="141"/>
      <c r="D43" s="142"/>
      <c r="E43" s="142"/>
      <c r="F43" s="142"/>
      <c r="G43" s="142"/>
      <c r="H43" s="142"/>
      <c r="I43" s="143"/>
      <c r="J43" s="144"/>
    </row>
    <row r="44" spans="1:10" ht="10.5">
      <c r="A44" s="81" t="s">
        <v>43</v>
      </c>
      <c r="B44" s="136" t="s">
        <v>56</v>
      </c>
      <c r="C44" s="137" t="s">
        <v>63</v>
      </c>
      <c r="D44" s="138">
        <v>1459830.73</v>
      </c>
      <c r="E44" s="138">
        <v>1014058.43</v>
      </c>
      <c r="F44" s="138" t="s">
        <v>7</v>
      </c>
      <c r="G44" s="138" t="s">
        <v>7</v>
      </c>
      <c r="H44" s="138" t="s">
        <v>7</v>
      </c>
      <c r="I44" s="138">
        <v>1014058.43</v>
      </c>
      <c r="J44" s="138">
        <v>445772.3</v>
      </c>
    </row>
    <row r="45" spans="1:10" ht="21.75" thickBot="1">
      <c r="A45" s="154" t="s">
        <v>12</v>
      </c>
      <c r="B45" s="155" t="s">
        <v>98</v>
      </c>
      <c r="C45" s="155" t="s">
        <v>99</v>
      </c>
      <c r="D45" s="120">
        <f aca="true" t="shared" si="1" ref="D45:J45">IF(D46&lt;&gt;" - ",D46,0)+IF(D47&lt;&gt;" - ",D47,0)+IF(D48&lt;&gt;" - ",D48,0)</f>
        <v>152000</v>
      </c>
      <c r="E45" s="120">
        <f t="shared" si="1"/>
        <v>80341.74</v>
      </c>
      <c r="F45" s="120">
        <f t="shared" si="1"/>
        <v>0</v>
      </c>
      <c r="G45" s="120">
        <f t="shared" si="1"/>
        <v>0</v>
      </c>
      <c r="H45" s="120">
        <f t="shared" si="1"/>
        <v>0</v>
      </c>
      <c r="I45" s="120">
        <f t="shared" si="1"/>
        <v>80341.74</v>
      </c>
      <c r="J45" s="131">
        <f t="shared" si="1"/>
        <v>71658.26</v>
      </c>
    </row>
    <row r="46" spans="1:10" ht="21.75" thickBot="1">
      <c r="A46" s="156" t="s">
        <v>13</v>
      </c>
      <c r="B46" s="155" t="s">
        <v>100</v>
      </c>
      <c r="C46" s="155" t="s">
        <v>101</v>
      </c>
      <c r="D46" s="138">
        <v>90000</v>
      </c>
      <c r="E46" s="138">
        <v>36999.2</v>
      </c>
      <c r="F46" s="138" t="s">
        <v>7</v>
      </c>
      <c r="G46" s="138" t="s">
        <v>7</v>
      </c>
      <c r="H46" s="138" t="s">
        <v>7</v>
      </c>
      <c r="I46" s="138">
        <v>36999.2</v>
      </c>
      <c r="J46" s="138">
        <v>53000.8</v>
      </c>
    </row>
    <row r="47" spans="1:10" ht="11.25" thickBot="1">
      <c r="A47" s="156" t="s">
        <v>209</v>
      </c>
      <c r="B47" s="155" t="s">
        <v>102</v>
      </c>
      <c r="C47" s="155" t="s">
        <v>103</v>
      </c>
      <c r="D47" s="138">
        <v>25000</v>
      </c>
      <c r="E47" s="138">
        <v>20175.77</v>
      </c>
      <c r="F47" s="138" t="s">
        <v>7</v>
      </c>
      <c r="G47" s="138" t="s">
        <v>7</v>
      </c>
      <c r="H47" s="138" t="s">
        <v>7</v>
      </c>
      <c r="I47" s="138">
        <v>20175.77</v>
      </c>
      <c r="J47" s="138">
        <v>4824.23</v>
      </c>
    </row>
    <row r="48" spans="1:10" ht="10.5">
      <c r="A48" s="156" t="s">
        <v>210</v>
      </c>
      <c r="B48" s="155" t="s">
        <v>104</v>
      </c>
      <c r="C48" s="155" t="s">
        <v>105</v>
      </c>
      <c r="D48" s="138">
        <v>37000</v>
      </c>
      <c r="E48" s="138">
        <v>23166.77</v>
      </c>
      <c r="F48" s="138" t="s">
        <v>7</v>
      </c>
      <c r="G48" s="138" t="s">
        <v>7</v>
      </c>
      <c r="H48" s="138" t="s">
        <v>7</v>
      </c>
      <c r="I48" s="138">
        <v>23166.77</v>
      </c>
      <c r="J48" s="138">
        <v>13833.23</v>
      </c>
    </row>
    <row r="49" spans="1:10" ht="11.25" thickBot="1">
      <c r="A49" s="154" t="s">
        <v>207</v>
      </c>
      <c r="B49" s="155" t="s">
        <v>88</v>
      </c>
      <c r="C49" s="155" t="s">
        <v>106</v>
      </c>
      <c r="D49" s="118">
        <f aca="true" t="shared" si="2" ref="D49:J49">IF(D50&lt;&gt;" - ",D50,0)+IF(D51&lt;&gt;" - ",D51,0)+IF(D52&lt;&gt;" - ",D52,0)+IF(D53&lt;&gt;" - ",D53,0)+IF(D54&lt;&gt;" - ",D54,0)+IF(D55&lt;&gt;" - ",D55,0)</f>
        <v>460000</v>
      </c>
      <c r="E49" s="118">
        <f t="shared" si="2"/>
        <v>243698.81</v>
      </c>
      <c r="F49" s="118">
        <f t="shared" si="2"/>
        <v>0</v>
      </c>
      <c r="G49" s="118">
        <f t="shared" si="2"/>
        <v>0</v>
      </c>
      <c r="H49" s="118">
        <f t="shared" si="2"/>
        <v>0</v>
      </c>
      <c r="I49" s="118">
        <f t="shared" si="2"/>
        <v>243698.81</v>
      </c>
      <c r="J49" s="124">
        <f t="shared" si="2"/>
        <v>216301.19</v>
      </c>
    </row>
    <row r="50" spans="1:10" ht="21.75" thickBot="1">
      <c r="A50" s="156" t="s">
        <v>14</v>
      </c>
      <c r="B50" s="155" t="s">
        <v>89</v>
      </c>
      <c r="C50" s="155" t="s">
        <v>107</v>
      </c>
      <c r="D50" s="138" t="s">
        <v>7</v>
      </c>
      <c r="E50" s="138" t="s">
        <v>7</v>
      </c>
      <c r="F50" s="138" t="s">
        <v>7</v>
      </c>
      <c r="G50" s="138" t="s">
        <v>7</v>
      </c>
      <c r="H50" s="138" t="s">
        <v>7</v>
      </c>
      <c r="I50" s="138" t="s">
        <v>7</v>
      </c>
      <c r="J50" s="138" t="s">
        <v>7</v>
      </c>
    </row>
    <row r="51" spans="1:10" ht="11.25" thickBot="1">
      <c r="A51" s="156" t="s">
        <v>211</v>
      </c>
      <c r="B51" s="155" t="s">
        <v>90</v>
      </c>
      <c r="C51" s="155" t="s">
        <v>108</v>
      </c>
      <c r="D51" s="138">
        <v>30000</v>
      </c>
      <c r="E51" s="138">
        <v>19732</v>
      </c>
      <c r="F51" s="138" t="s">
        <v>7</v>
      </c>
      <c r="G51" s="138" t="s">
        <v>7</v>
      </c>
      <c r="H51" s="138" t="s">
        <v>7</v>
      </c>
      <c r="I51" s="138">
        <v>19732</v>
      </c>
      <c r="J51" s="138">
        <v>10268</v>
      </c>
    </row>
    <row r="52" spans="1:10" ht="11.25" thickBot="1">
      <c r="A52" s="156" t="s">
        <v>212</v>
      </c>
      <c r="B52" s="155" t="s">
        <v>91</v>
      </c>
      <c r="C52" s="155" t="s">
        <v>109</v>
      </c>
      <c r="D52" s="138">
        <v>280000</v>
      </c>
      <c r="E52" s="138">
        <v>132676.91</v>
      </c>
      <c r="F52" s="138" t="s">
        <v>7</v>
      </c>
      <c r="G52" s="138" t="s">
        <v>7</v>
      </c>
      <c r="H52" s="138" t="s">
        <v>7</v>
      </c>
      <c r="I52" s="138">
        <v>132676.91</v>
      </c>
      <c r="J52" s="138">
        <v>147323.09</v>
      </c>
    </row>
    <row r="53" spans="1:10" ht="11.25" thickBot="1">
      <c r="A53" s="156" t="s">
        <v>208</v>
      </c>
      <c r="B53" s="155" t="s">
        <v>110</v>
      </c>
      <c r="C53" s="155" t="s">
        <v>111</v>
      </c>
      <c r="D53" s="138" t="s">
        <v>7</v>
      </c>
      <c r="E53" s="138" t="s">
        <v>7</v>
      </c>
      <c r="F53" s="138" t="s">
        <v>7</v>
      </c>
      <c r="G53" s="138" t="s">
        <v>7</v>
      </c>
      <c r="H53" s="138" t="s">
        <v>7</v>
      </c>
      <c r="I53" s="138" t="s">
        <v>7</v>
      </c>
      <c r="J53" s="138" t="s">
        <v>7</v>
      </c>
    </row>
    <row r="54" spans="1:10" ht="11.25" thickBot="1">
      <c r="A54" s="156" t="s">
        <v>213</v>
      </c>
      <c r="B54" s="155" t="s">
        <v>112</v>
      </c>
      <c r="C54" s="155" t="s">
        <v>113</v>
      </c>
      <c r="D54" s="138">
        <v>60000</v>
      </c>
      <c r="E54" s="138">
        <v>60000</v>
      </c>
      <c r="F54" s="138" t="s">
        <v>7</v>
      </c>
      <c r="G54" s="138" t="s">
        <v>7</v>
      </c>
      <c r="H54" s="138" t="s">
        <v>7</v>
      </c>
      <c r="I54" s="138">
        <v>60000</v>
      </c>
      <c r="J54" s="138" t="s">
        <v>7</v>
      </c>
    </row>
    <row r="55" spans="1:10" ht="10.5">
      <c r="A55" s="156" t="s">
        <v>214</v>
      </c>
      <c r="B55" s="155" t="s">
        <v>114</v>
      </c>
      <c r="C55" s="155" t="s">
        <v>115</v>
      </c>
      <c r="D55" s="138">
        <v>90000</v>
      </c>
      <c r="E55" s="138">
        <v>31289.9</v>
      </c>
      <c r="F55" s="138" t="s">
        <v>7</v>
      </c>
      <c r="G55" s="138" t="s">
        <v>7</v>
      </c>
      <c r="H55" s="138" t="s">
        <v>7</v>
      </c>
      <c r="I55" s="138">
        <v>31289.9</v>
      </c>
      <c r="J55" s="138">
        <v>58710.1</v>
      </c>
    </row>
    <row r="56" spans="1:10" ht="11.25" thickBot="1">
      <c r="A56" s="157" t="s">
        <v>206</v>
      </c>
      <c r="B56" s="155" t="s">
        <v>116</v>
      </c>
      <c r="C56" s="155" t="s">
        <v>117</v>
      </c>
      <c r="D56" s="118">
        <f aca="true" t="shared" si="3" ref="D56:J56">IF(D57&lt;&gt;" - ",D57,0)+IF(D58&lt;&gt;" - ",D58,0)</f>
        <v>0</v>
      </c>
      <c r="E56" s="118">
        <f t="shared" si="3"/>
        <v>0</v>
      </c>
      <c r="F56" s="118">
        <f t="shared" si="3"/>
        <v>0</v>
      </c>
      <c r="G56" s="118">
        <f t="shared" si="3"/>
        <v>0</v>
      </c>
      <c r="H56" s="118">
        <f t="shared" si="3"/>
        <v>0</v>
      </c>
      <c r="I56" s="118">
        <f t="shared" si="3"/>
        <v>0</v>
      </c>
      <c r="J56" s="124">
        <f t="shared" si="3"/>
        <v>0</v>
      </c>
    </row>
    <row r="57" spans="1:10" ht="21.75" thickBot="1">
      <c r="A57" s="156" t="s">
        <v>15</v>
      </c>
      <c r="B57" s="155" t="s">
        <v>118</v>
      </c>
      <c r="C57" s="155" t="s">
        <v>119</v>
      </c>
      <c r="D57" s="138" t="s">
        <v>7</v>
      </c>
      <c r="E57" s="138" t="s">
        <v>7</v>
      </c>
      <c r="F57" s="138" t="s">
        <v>7</v>
      </c>
      <c r="G57" s="138" t="s">
        <v>7</v>
      </c>
      <c r="H57" s="138" t="s">
        <v>7</v>
      </c>
      <c r="I57" s="138" t="s">
        <v>7</v>
      </c>
      <c r="J57" s="138" t="s">
        <v>7</v>
      </c>
    </row>
    <row r="58" spans="1:10" ht="10.5">
      <c r="A58" s="156" t="s">
        <v>215</v>
      </c>
      <c r="B58" s="155" t="s">
        <v>120</v>
      </c>
      <c r="C58" s="155" t="s">
        <v>121</v>
      </c>
      <c r="D58" s="138" t="s">
        <v>7</v>
      </c>
      <c r="E58" s="138" t="s">
        <v>7</v>
      </c>
      <c r="F58" s="138" t="s">
        <v>7</v>
      </c>
      <c r="G58" s="138" t="s">
        <v>7</v>
      </c>
      <c r="H58" s="138" t="s">
        <v>7</v>
      </c>
      <c r="I58" s="138" t="s">
        <v>7</v>
      </c>
      <c r="J58" s="138" t="s">
        <v>7</v>
      </c>
    </row>
    <row r="59" spans="1:10" ht="11.25" thickBot="1">
      <c r="A59" s="157" t="s">
        <v>216</v>
      </c>
      <c r="B59" s="155" t="s">
        <v>99</v>
      </c>
      <c r="C59" s="155" t="s">
        <v>122</v>
      </c>
      <c r="D59" s="118">
        <f aca="true" t="shared" si="4" ref="D59:J59">IF(D60&lt;&gt;" - ",D60,0)+IF(D61&lt;&gt;" - ",D61,0)</f>
        <v>0</v>
      </c>
      <c r="E59" s="118">
        <f t="shared" si="4"/>
        <v>0</v>
      </c>
      <c r="F59" s="118">
        <f t="shared" si="4"/>
        <v>0</v>
      </c>
      <c r="G59" s="118">
        <f t="shared" si="4"/>
        <v>0</v>
      </c>
      <c r="H59" s="118">
        <f t="shared" si="4"/>
        <v>0</v>
      </c>
      <c r="I59" s="118">
        <f t="shared" si="4"/>
        <v>0</v>
      </c>
      <c r="J59" s="124">
        <f t="shared" si="4"/>
        <v>0</v>
      </c>
    </row>
    <row r="60" spans="1:10" ht="32.25" thickBot="1">
      <c r="A60" s="156" t="s">
        <v>4</v>
      </c>
      <c r="B60" s="155" t="s">
        <v>101</v>
      </c>
      <c r="C60" s="155" t="s">
        <v>123</v>
      </c>
      <c r="D60" s="138" t="s">
        <v>7</v>
      </c>
      <c r="E60" s="138" t="s">
        <v>7</v>
      </c>
      <c r="F60" s="138" t="s">
        <v>7</v>
      </c>
      <c r="G60" s="138" t="s">
        <v>7</v>
      </c>
      <c r="H60" s="138" t="s">
        <v>7</v>
      </c>
      <c r="I60" s="138" t="s">
        <v>7</v>
      </c>
      <c r="J60" s="138" t="s">
        <v>7</v>
      </c>
    </row>
    <row r="61" spans="1:10" ht="21">
      <c r="A61" s="156" t="s">
        <v>217</v>
      </c>
      <c r="B61" s="155" t="s">
        <v>103</v>
      </c>
      <c r="C61" s="155" t="s">
        <v>124</v>
      </c>
      <c r="D61" s="138" t="s">
        <v>7</v>
      </c>
      <c r="E61" s="138" t="s">
        <v>7</v>
      </c>
      <c r="F61" s="138" t="s">
        <v>7</v>
      </c>
      <c r="G61" s="138" t="s">
        <v>7</v>
      </c>
      <c r="H61" s="138" t="s">
        <v>7</v>
      </c>
      <c r="I61" s="138" t="s">
        <v>7</v>
      </c>
      <c r="J61" s="138" t="s">
        <v>7</v>
      </c>
    </row>
    <row r="62" spans="1:10" ht="11.25" thickBot="1">
      <c r="A62" s="157" t="s">
        <v>125</v>
      </c>
      <c r="B62" s="155" t="s">
        <v>117</v>
      </c>
      <c r="C62" s="155" t="s">
        <v>126</v>
      </c>
      <c r="D62" s="118">
        <f aca="true" t="shared" si="5" ref="D62:J62">IF(D63&lt;&gt;" - ",D63,0)+IF(D64&lt;&gt;" - ",D64,0)</f>
        <v>0</v>
      </c>
      <c r="E62" s="118">
        <f t="shared" si="5"/>
        <v>0</v>
      </c>
      <c r="F62" s="118">
        <f t="shared" si="5"/>
        <v>0</v>
      </c>
      <c r="G62" s="118">
        <f t="shared" si="5"/>
        <v>0</v>
      </c>
      <c r="H62" s="118">
        <f t="shared" si="5"/>
        <v>0</v>
      </c>
      <c r="I62" s="118">
        <f t="shared" si="5"/>
        <v>0</v>
      </c>
      <c r="J62" s="124">
        <f t="shared" si="5"/>
        <v>0</v>
      </c>
    </row>
    <row r="63" spans="1:10" ht="32.25" thickBot="1">
      <c r="A63" s="156" t="s">
        <v>17</v>
      </c>
      <c r="B63" s="155" t="s">
        <v>121</v>
      </c>
      <c r="C63" s="155" t="s">
        <v>127</v>
      </c>
      <c r="D63" s="138" t="s">
        <v>7</v>
      </c>
      <c r="E63" s="138" t="s">
        <v>7</v>
      </c>
      <c r="F63" s="138" t="s">
        <v>7</v>
      </c>
      <c r="G63" s="138" t="s">
        <v>7</v>
      </c>
      <c r="H63" s="138" t="s">
        <v>7</v>
      </c>
      <c r="I63" s="138" t="s">
        <v>7</v>
      </c>
      <c r="J63" s="138" t="s">
        <v>7</v>
      </c>
    </row>
    <row r="64" spans="1:10" ht="10.5">
      <c r="A64" s="156" t="s">
        <v>219</v>
      </c>
      <c r="B64" s="155" t="s">
        <v>128</v>
      </c>
      <c r="C64" s="155" t="s">
        <v>129</v>
      </c>
      <c r="D64" s="138" t="s">
        <v>7</v>
      </c>
      <c r="E64" s="138" t="s">
        <v>7</v>
      </c>
      <c r="F64" s="138" t="s">
        <v>7</v>
      </c>
      <c r="G64" s="138" t="s">
        <v>7</v>
      </c>
      <c r="H64" s="138" t="s">
        <v>7</v>
      </c>
      <c r="I64" s="138" t="s">
        <v>7</v>
      </c>
      <c r="J64" s="138" t="s">
        <v>7</v>
      </c>
    </row>
    <row r="65" spans="1:10" ht="11.25" thickBot="1">
      <c r="A65" s="157" t="s">
        <v>218</v>
      </c>
      <c r="B65" s="155" t="s">
        <v>122</v>
      </c>
      <c r="C65" s="155" t="s">
        <v>130</v>
      </c>
      <c r="D65" s="118">
        <f aca="true" t="shared" si="6" ref="D65:J65">IF(D66&lt;&gt;" - ",D66,0)+IF(D67&lt;&gt;" - ",D67,0)</f>
        <v>0</v>
      </c>
      <c r="E65" s="118">
        <f t="shared" si="6"/>
        <v>0</v>
      </c>
      <c r="F65" s="118">
        <f t="shared" si="6"/>
        <v>0</v>
      </c>
      <c r="G65" s="118">
        <f t="shared" si="6"/>
        <v>0</v>
      </c>
      <c r="H65" s="118">
        <f t="shared" si="6"/>
        <v>0</v>
      </c>
      <c r="I65" s="118">
        <f t="shared" si="6"/>
        <v>0</v>
      </c>
      <c r="J65" s="124">
        <f t="shared" si="6"/>
        <v>0</v>
      </c>
    </row>
    <row r="66" spans="1:10" ht="21.75" thickBot="1">
      <c r="A66" s="156" t="s">
        <v>18</v>
      </c>
      <c r="B66" s="155" t="s">
        <v>124</v>
      </c>
      <c r="C66" s="155" t="s">
        <v>131</v>
      </c>
      <c r="D66" s="138" t="s">
        <v>7</v>
      </c>
      <c r="E66" s="138" t="s">
        <v>7</v>
      </c>
      <c r="F66" s="138" t="s">
        <v>7</v>
      </c>
      <c r="G66" s="138" t="s">
        <v>7</v>
      </c>
      <c r="H66" s="138" t="s">
        <v>7</v>
      </c>
      <c r="I66" s="138" t="s">
        <v>7</v>
      </c>
      <c r="J66" s="138" t="s">
        <v>7</v>
      </c>
    </row>
    <row r="67" spans="1:10" ht="21.75" thickBot="1">
      <c r="A67" s="156" t="s">
        <v>220</v>
      </c>
      <c r="B67" s="155" t="s">
        <v>132</v>
      </c>
      <c r="C67" s="155" t="s">
        <v>133</v>
      </c>
      <c r="D67" s="138" t="s">
        <v>7</v>
      </c>
      <c r="E67" s="138" t="s">
        <v>7</v>
      </c>
      <c r="F67" s="138" t="s">
        <v>7</v>
      </c>
      <c r="G67" s="138" t="s">
        <v>7</v>
      </c>
      <c r="H67" s="138" t="s">
        <v>7</v>
      </c>
      <c r="I67" s="138" t="s">
        <v>7</v>
      </c>
      <c r="J67" s="138" t="s">
        <v>7</v>
      </c>
    </row>
    <row r="68" spans="1:10" ht="10.5">
      <c r="A68" s="157" t="s">
        <v>221</v>
      </c>
      <c r="B68" s="155" t="s">
        <v>126</v>
      </c>
      <c r="C68" s="155" t="s">
        <v>140</v>
      </c>
      <c r="D68" s="138">
        <v>35000</v>
      </c>
      <c r="E68" s="138">
        <v>22328.62</v>
      </c>
      <c r="F68" s="138" t="s">
        <v>7</v>
      </c>
      <c r="G68" s="138" t="s">
        <v>7</v>
      </c>
      <c r="H68" s="138" t="s">
        <v>7</v>
      </c>
      <c r="I68" s="138">
        <v>22328.62</v>
      </c>
      <c r="J68" s="138">
        <v>12671.38</v>
      </c>
    </row>
    <row r="69" spans="1:10" ht="11.25" thickBot="1">
      <c r="A69" s="154" t="s">
        <v>143</v>
      </c>
      <c r="B69" s="155" t="s">
        <v>130</v>
      </c>
      <c r="C69" s="155" t="s">
        <v>142</v>
      </c>
      <c r="D69" s="118">
        <f aca="true" t="shared" si="7" ref="D69:J69">IF(D70&lt;&gt;" - ",D70,0)+IF(D71&lt;&gt;" - ",D71,0)+IF(D72&lt;&gt;" - ",D72,0)+IF(D73&lt;&gt;" - ",D73,0)</f>
        <v>812830.73</v>
      </c>
      <c r="E69" s="118">
        <f t="shared" si="7"/>
        <v>667689.26</v>
      </c>
      <c r="F69" s="118">
        <f t="shared" si="7"/>
        <v>0</v>
      </c>
      <c r="G69" s="118">
        <f t="shared" si="7"/>
        <v>0</v>
      </c>
      <c r="H69" s="118">
        <f t="shared" si="7"/>
        <v>0</v>
      </c>
      <c r="I69" s="118">
        <f t="shared" si="7"/>
        <v>667689.26</v>
      </c>
      <c r="J69" s="124">
        <f t="shared" si="7"/>
        <v>145141.47</v>
      </c>
    </row>
    <row r="70" spans="1:10" ht="21.75" thickBot="1">
      <c r="A70" s="158" t="s">
        <v>5</v>
      </c>
      <c r="B70" s="155" t="s">
        <v>135</v>
      </c>
      <c r="C70" s="155" t="s">
        <v>141</v>
      </c>
      <c r="D70" s="138">
        <v>315000</v>
      </c>
      <c r="E70" s="138">
        <v>170850.8</v>
      </c>
      <c r="F70" s="138" t="s">
        <v>7</v>
      </c>
      <c r="G70" s="138" t="s">
        <v>7</v>
      </c>
      <c r="H70" s="138" t="s">
        <v>7</v>
      </c>
      <c r="I70" s="138">
        <v>170850.8</v>
      </c>
      <c r="J70" s="138">
        <v>144149.2</v>
      </c>
    </row>
    <row r="71" spans="1:10" ht="11.25" thickBot="1">
      <c r="A71" s="158" t="s">
        <v>222</v>
      </c>
      <c r="B71" s="155" t="s">
        <v>131</v>
      </c>
      <c r="C71" s="155" t="s">
        <v>144</v>
      </c>
      <c r="D71" s="138" t="s">
        <v>7</v>
      </c>
      <c r="E71" s="138" t="s">
        <v>7</v>
      </c>
      <c r="F71" s="138" t="s">
        <v>7</v>
      </c>
      <c r="G71" s="138" t="s">
        <v>7</v>
      </c>
      <c r="H71" s="138" t="s">
        <v>7</v>
      </c>
      <c r="I71" s="138" t="s">
        <v>7</v>
      </c>
      <c r="J71" s="138" t="s">
        <v>7</v>
      </c>
    </row>
    <row r="72" spans="1:10" ht="11.25" thickBot="1">
      <c r="A72" s="158" t="s">
        <v>223</v>
      </c>
      <c r="B72" s="155" t="s">
        <v>133</v>
      </c>
      <c r="C72" s="155" t="s">
        <v>145</v>
      </c>
      <c r="D72" s="138" t="s">
        <v>7</v>
      </c>
      <c r="E72" s="138" t="s">
        <v>7</v>
      </c>
      <c r="F72" s="138" t="s">
        <v>7</v>
      </c>
      <c r="G72" s="138" t="s">
        <v>7</v>
      </c>
      <c r="H72" s="138" t="s">
        <v>7</v>
      </c>
      <c r="I72" s="138" t="s">
        <v>7</v>
      </c>
      <c r="J72" s="138" t="s">
        <v>7</v>
      </c>
    </row>
    <row r="73" spans="1:10" ht="10.5">
      <c r="A73" s="158" t="s">
        <v>224</v>
      </c>
      <c r="B73" s="155" t="s">
        <v>137</v>
      </c>
      <c r="C73" s="155" t="s">
        <v>146</v>
      </c>
      <c r="D73" s="138">
        <v>497830.73</v>
      </c>
      <c r="E73" s="138">
        <v>496838.46</v>
      </c>
      <c r="F73" s="138" t="s">
        <v>7</v>
      </c>
      <c r="G73" s="138" t="s">
        <v>7</v>
      </c>
      <c r="H73" s="138" t="s">
        <v>7</v>
      </c>
      <c r="I73" s="138">
        <v>496838.46</v>
      </c>
      <c r="J73" s="138">
        <v>992.27</v>
      </c>
    </row>
    <row r="74" spans="1:10" ht="11.25" thickBot="1">
      <c r="A74" s="154" t="s">
        <v>229</v>
      </c>
      <c r="B74" s="155" t="s">
        <v>134</v>
      </c>
      <c r="C74" s="155" t="s">
        <v>57</v>
      </c>
      <c r="D74" s="120">
        <f aca="true" t="shared" si="8" ref="D74:J74">IF(D75&lt;&gt;" - ",D75,0)+IF(D76&lt;&gt;" - ",D76,0)+IF(D77&lt;&gt;" - ",D77,0)</f>
        <v>0</v>
      </c>
      <c r="E74" s="120">
        <f t="shared" si="8"/>
        <v>0</v>
      </c>
      <c r="F74" s="120">
        <f t="shared" si="8"/>
        <v>0</v>
      </c>
      <c r="G74" s="120">
        <f t="shared" si="8"/>
        <v>0</v>
      </c>
      <c r="H74" s="120">
        <f t="shared" si="8"/>
        <v>0</v>
      </c>
      <c r="I74" s="120">
        <f t="shared" si="8"/>
        <v>0</v>
      </c>
      <c r="J74" s="131">
        <f t="shared" si="8"/>
        <v>0</v>
      </c>
    </row>
    <row r="75" spans="1:10" ht="21.75" thickBot="1">
      <c r="A75" s="158" t="s">
        <v>20</v>
      </c>
      <c r="B75" s="155" t="s">
        <v>136</v>
      </c>
      <c r="C75" s="155" t="s">
        <v>59</v>
      </c>
      <c r="D75" s="138" t="s">
        <v>7</v>
      </c>
      <c r="E75" s="138" t="s">
        <v>7</v>
      </c>
      <c r="F75" s="138" t="s">
        <v>7</v>
      </c>
      <c r="G75" s="138" t="s">
        <v>7</v>
      </c>
      <c r="H75" s="138" t="s">
        <v>7</v>
      </c>
      <c r="I75" s="138" t="s">
        <v>7</v>
      </c>
      <c r="J75" s="138" t="s">
        <v>7</v>
      </c>
    </row>
    <row r="76" spans="1:10" ht="11.25" thickBot="1">
      <c r="A76" s="158" t="s">
        <v>230</v>
      </c>
      <c r="B76" s="155" t="s">
        <v>138</v>
      </c>
      <c r="C76" s="155" t="s">
        <v>149</v>
      </c>
      <c r="D76" s="138" t="s">
        <v>7</v>
      </c>
      <c r="E76" s="138" t="s">
        <v>7</v>
      </c>
      <c r="F76" s="138" t="s">
        <v>7</v>
      </c>
      <c r="G76" s="138" t="s">
        <v>7</v>
      </c>
      <c r="H76" s="138" t="s">
        <v>7</v>
      </c>
      <c r="I76" s="138" t="s">
        <v>7</v>
      </c>
      <c r="J76" s="138" t="s">
        <v>7</v>
      </c>
    </row>
    <row r="77" spans="1:10" ht="10.5">
      <c r="A77" s="158" t="s">
        <v>231</v>
      </c>
      <c r="B77" s="155" t="s">
        <v>139</v>
      </c>
      <c r="C77" s="155" t="s">
        <v>150</v>
      </c>
      <c r="D77" s="138" t="s">
        <v>7</v>
      </c>
      <c r="E77" s="138" t="s">
        <v>7</v>
      </c>
      <c r="F77" s="138" t="s">
        <v>7</v>
      </c>
      <c r="G77" s="138" t="s">
        <v>7</v>
      </c>
      <c r="H77" s="138" t="s">
        <v>7</v>
      </c>
      <c r="I77" s="138" t="s">
        <v>7</v>
      </c>
      <c r="J77" s="138" t="s">
        <v>7</v>
      </c>
    </row>
    <row r="78" spans="1:10" ht="9" customHeight="1" thickBot="1">
      <c r="A78" s="84"/>
      <c r="B78" s="107"/>
      <c r="C78" s="107"/>
      <c r="D78" s="127"/>
      <c r="E78" s="127"/>
      <c r="F78" s="127"/>
      <c r="G78" s="127"/>
      <c r="H78" s="127"/>
      <c r="I78" s="127"/>
      <c r="J78" s="128"/>
    </row>
    <row r="79" spans="1:10" ht="21.75" customHeight="1" thickBot="1">
      <c r="A79" s="42" t="s">
        <v>67</v>
      </c>
      <c r="B79" s="96">
        <v>450</v>
      </c>
      <c r="C79" s="97" t="s">
        <v>63</v>
      </c>
      <c r="D79" s="129">
        <v>-9830.73</v>
      </c>
      <c r="E79" s="129">
        <v>3501.67</v>
      </c>
      <c r="F79" s="129" t="s">
        <v>7</v>
      </c>
      <c r="G79" s="129" t="s">
        <v>7</v>
      </c>
      <c r="H79" s="129" t="s">
        <v>7</v>
      </c>
      <c r="I79" s="129">
        <v>3501.67</v>
      </c>
      <c r="J79" s="123" t="s">
        <v>63</v>
      </c>
    </row>
    <row r="80" spans="1:10" ht="21">
      <c r="A80" s="75" t="s">
        <v>44</v>
      </c>
      <c r="B80" s="87" t="s">
        <v>57</v>
      </c>
      <c r="C80" s="88"/>
      <c r="D80" s="130">
        <v>9830.73</v>
      </c>
      <c r="E80" s="130">
        <v>-3501.67</v>
      </c>
      <c r="F80" s="130" t="s">
        <v>7</v>
      </c>
      <c r="G80" s="130" t="s">
        <v>7</v>
      </c>
      <c r="H80" s="130" t="s">
        <v>7</v>
      </c>
      <c r="I80" s="130">
        <v>-3501.67</v>
      </c>
      <c r="J80" s="130">
        <v>13332.4</v>
      </c>
    </row>
    <row r="81" spans="1:10" ht="21">
      <c r="A81" s="98" t="s">
        <v>21</v>
      </c>
      <c r="B81" s="93" t="s">
        <v>59</v>
      </c>
      <c r="C81" s="39"/>
      <c r="D81" s="125" t="s">
        <v>7</v>
      </c>
      <c r="E81" s="125" t="s">
        <v>7</v>
      </c>
      <c r="F81" s="125" t="s">
        <v>7</v>
      </c>
      <c r="G81" s="125" t="s">
        <v>7</v>
      </c>
      <c r="H81" s="125" t="s">
        <v>7</v>
      </c>
      <c r="I81" s="125" t="s">
        <v>7</v>
      </c>
      <c r="J81" s="125" t="s">
        <v>7</v>
      </c>
    </row>
    <row r="82" spans="1:10" ht="21">
      <c r="A82" s="43" t="s">
        <v>226</v>
      </c>
      <c r="B82" s="93" t="s">
        <v>153</v>
      </c>
      <c r="C82" s="39" t="s">
        <v>89</v>
      </c>
      <c r="D82" s="125" t="s">
        <v>7</v>
      </c>
      <c r="E82" s="125" t="s">
        <v>7</v>
      </c>
      <c r="F82" s="125" t="s">
        <v>7</v>
      </c>
      <c r="G82" s="125" t="s">
        <v>7</v>
      </c>
      <c r="H82" s="125" t="s">
        <v>7</v>
      </c>
      <c r="I82" s="125" t="s">
        <v>7</v>
      </c>
      <c r="J82" s="125" t="s">
        <v>7</v>
      </c>
    </row>
    <row r="83" spans="1:10" ht="10.5">
      <c r="A83" s="84" t="s">
        <v>233</v>
      </c>
      <c r="B83" s="102" t="s">
        <v>154</v>
      </c>
      <c r="C83" s="33" t="s">
        <v>156</v>
      </c>
      <c r="D83" s="125" t="s">
        <v>7</v>
      </c>
      <c r="E83" s="125" t="s">
        <v>7</v>
      </c>
      <c r="F83" s="125" t="s">
        <v>7</v>
      </c>
      <c r="G83" s="125" t="s">
        <v>7</v>
      </c>
      <c r="H83" s="125" t="s">
        <v>7</v>
      </c>
      <c r="I83" s="125" t="s">
        <v>7</v>
      </c>
      <c r="J83" s="125" t="s">
        <v>7</v>
      </c>
    </row>
    <row r="84" spans="1:10" ht="10.5">
      <c r="A84" s="84" t="s">
        <v>232</v>
      </c>
      <c r="B84" s="102" t="s">
        <v>162</v>
      </c>
      <c r="C84" s="33" t="s">
        <v>155</v>
      </c>
      <c r="D84" s="125" t="s">
        <v>7</v>
      </c>
      <c r="E84" s="125" t="s">
        <v>7</v>
      </c>
      <c r="F84" s="125" t="s">
        <v>7</v>
      </c>
      <c r="G84" s="125" t="s">
        <v>7</v>
      </c>
      <c r="H84" s="125" t="s">
        <v>7</v>
      </c>
      <c r="I84" s="125" t="s">
        <v>7</v>
      </c>
      <c r="J84" s="125" t="s">
        <v>7</v>
      </c>
    </row>
    <row r="85" spans="1:10" ht="10.5">
      <c r="A85" s="84" t="s">
        <v>234</v>
      </c>
      <c r="B85" s="102" t="s">
        <v>247</v>
      </c>
      <c r="C85" s="33" t="s">
        <v>60</v>
      </c>
      <c r="D85" s="125" t="s">
        <v>7</v>
      </c>
      <c r="E85" s="125" t="s">
        <v>7</v>
      </c>
      <c r="F85" s="125" t="s">
        <v>7</v>
      </c>
      <c r="G85" s="125" t="s">
        <v>7</v>
      </c>
      <c r="H85" s="125" t="s">
        <v>7</v>
      </c>
      <c r="I85" s="125" t="s">
        <v>7</v>
      </c>
      <c r="J85" s="125" t="s">
        <v>7</v>
      </c>
    </row>
    <row r="86" spans="1:10" ht="10.5">
      <c r="A86" s="84" t="s">
        <v>227</v>
      </c>
      <c r="B86" s="102" t="s">
        <v>246</v>
      </c>
      <c r="C86" s="33" t="s">
        <v>157</v>
      </c>
      <c r="D86" s="125" t="s">
        <v>7</v>
      </c>
      <c r="E86" s="125" t="s">
        <v>7</v>
      </c>
      <c r="F86" s="125" t="s">
        <v>7</v>
      </c>
      <c r="G86" s="125" t="s">
        <v>7</v>
      </c>
      <c r="H86" s="125" t="s">
        <v>7</v>
      </c>
      <c r="I86" s="125" t="s">
        <v>7</v>
      </c>
      <c r="J86" s="125" t="s">
        <v>7</v>
      </c>
    </row>
    <row r="87" spans="1:10" ht="10.5">
      <c r="A87" s="79" t="s">
        <v>236</v>
      </c>
      <c r="B87" s="102" t="s">
        <v>73</v>
      </c>
      <c r="C87" s="33"/>
      <c r="D87" s="120" t="s">
        <v>7</v>
      </c>
      <c r="E87" s="120" t="s">
        <v>7</v>
      </c>
      <c r="F87" s="120" t="s">
        <v>7</v>
      </c>
      <c r="G87" s="120" t="s">
        <v>7</v>
      </c>
      <c r="H87" s="120" t="s">
        <v>7</v>
      </c>
      <c r="I87" s="120" t="s">
        <v>7</v>
      </c>
      <c r="J87" s="120" t="s">
        <v>7</v>
      </c>
    </row>
    <row r="88" spans="1:10" ht="21">
      <c r="A88" s="99" t="s">
        <v>226</v>
      </c>
      <c r="B88" s="93" t="s">
        <v>163</v>
      </c>
      <c r="C88" s="39" t="s">
        <v>89</v>
      </c>
      <c r="D88" s="120" t="s">
        <v>7</v>
      </c>
      <c r="E88" s="120" t="s">
        <v>7</v>
      </c>
      <c r="F88" s="120" t="s">
        <v>7</v>
      </c>
      <c r="G88" s="120" t="s">
        <v>7</v>
      </c>
      <c r="H88" s="120" t="s">
        <v>7</v>
      </c>
      <c r="I88" s="120" t="s">
        <v>7</v>
      </c>
      <c r="J88" s="120" t="s">
        <v>7</v>
      </c>
    </row>
    <row r="89" spans="1:10" ht="10.5">
      <c r="A89" s="84" t="s">
        <v>234</v>
      </c>
      <c r="B89" s="102" t="s">
        <v>164</v>
      </c>
      <c r="C89" s="33" t="s">
        <v>61</v>
      </c>
      <c r="D89" s="120" t="s">
        <v>7</v>
      </c>
      <c r="E89" s="120" t="s">
        <v>7</v>
      </c>
      <c r="F89" s="120" t="s">
        <v>7</v>
      </c>
      <c r="G89" s="120" t="s">
        <v>7</v>
      </c>
      <c r="H89" s="120" t="s">
        <v>7</v>
      </c>
      <c r="I89" s="120" t="s">
        <v>7</v>
      </c>
      <c r="J89" s="120" t="s">
        <v>7</v>
      </c>
    </row>
    <row r="90" spans="1:10" ht="10.5">
      <c r="A90" s="84" t="s">
        <v>235</v>
      </c>
      <c r="B90" s="102" t="s">
        <v>165</v>
      </c>
      <c r="C90" s="33" t="s">
        <v>62</v>
      </c>
      <c r="D90" s="120" t="s">
        <v>7</v>
      </c>
      <c r="E90" s="120" t="s">
        <v>7</v>
      </c>
      <c r="F90" s="120" t="s">
        <v>7</v>
      </c>
      <c r="G90" s="120" t="s">
        <v>7</v>
      </c>
      <c r="H90" s="120" t="s">
        <v>7</v>
      </c>
      <c r="I90" s="120" t="s">
        <v>7</v>
      </c>
      <c r="J90" s="120" t="s">
        <v>7</v>
      </c>
    </row>
    <row r="91" spans="1:10" ht="10.5">
      <c r="A91" s="79" t="s">
        <v>193</v>
      </c>
      <c r="B91" s="102" t="s">
        <v>58</v>
      </c>
      <c r="C91" s="33" t="s">
        <v>63</v>
      </c>
      <c r="D91" s="120">
        <v>9830.73</v>
      </c>
      <c r="E91" s="120">
        <v>-3501.67</v>
      </c>
      <c r="F91" s="120" t="s">
        <v>7</v>
      </c>
      <c r="G91" s="120" t="s">
        <v>7</v>
      </c>
      <c r="H91" s="120" t="s">
        <v>7</v>
      </c>
      <c r="I91" s="120">
        <v>-3501.67</v>
      </c>
      <c r="J91" s="120">
        <v>13332.4</v>
      </c>
    </row>
    <row r="92" spans="1:10" ht="10.5">
      <c r="A92" s="84" t="s">
        <v>195</v>
      </c>
      <c r="B92" s="102" t="s">
        <v>60</v>
      </c>
      <c r="C92" s="33" t="s">
        <v>158</v>
      </c>
      <c r="D92" s="120" t="s">
        <v>7</v>
      </c>
      <c r="E92" s="120">
        <v>-1017560.1</v>
      </c>
      <c r="F92" s="120" t="s">
        <v>7</v>
      </c>
      <c r="G92" s="120" t="s">
        <v>7</v>
      </c>
      <c r="H92" s="120" t="s">
        <v>7</v>
      </c>
      <c r="I92" s="120">
        <v>-1017560.1</v>
      </c>
      <c r="J92" s="159" t="s">
        <v>63</v>
      </c>
    </row>
    <row r="93" spans="1:10" ht="10.5">
      <c r="A93" s="84" t="s">
        <v>196</v>
      </c>
      <c r="B93" s="102" t="s">
        <v>61</v>
      </c>
      <c r="C93" s="33" t="s">
        <v>159</v>
      </c>
      <c r="D93" s="120" t="s">
        <v>7</v>
      </c>
      <c r="E93" s="120">
        <v>1014058.43</v>
      </c>
      <c r="F93" s="120" t="s">
        <v>7</v>
      </c>
      <c r="G93" s="120" t="s">
        <v>7</v>
      </c>
      <c r="H93" s="120" t="s">
        <v>7</v>
      </c>
      <c r="I93" s="120">
        <v>1014058.43</v>
      </c>
      <c r="J93" s="159" t="s">
        <v>63</v>
      </c>
    </row>
    <row r="94" spans="1:10" ht="10.5">
      <c r="A94" s="79" t="s">
        <v>248</v>
      </c>
      <c r="B94" s="102" t="s">
        <v>186</v>
      </c>
      <c r="C94" s="33" t="s">
        <v>63</v>
      </c>
      <c r="D94" s="120" t="s">
        <v>7</v>
      </c>
      <c r="E94" s="120" t="s">
        <v>7</v>
      </c>
      <c r="F94" s="120" t="s">
        <v>7</v>
      </c>
      <c r="G94" s="120" t="s">
        <v>7</v>
      </c>
      <c r="H94" s="120" t="s">
        <v>7</v>
      </c>
      <c r="I94" s="120" t="s">
        <v>7</v>
      </c>
      <c r="J94" s="120" t="s">
        <v>7</v>
      </c>
    </row>
    <row r="95" spans="1:10" ht="21">
      <c r="A95" s="43" t="s">
        <v>22</v>
      </c>
      <c r="B95" s="93" t="s">
        <v>187</v>
      </c>
      <c r="C95" s="39" t="s">
        <v>158</v>
      </c>
      <c r="D95" s="125" t="s">
        <v>7</v>
      </c>
      <c r="E95" s="125" t="s">
        <v>7</v>
      </c>
      <c r="F95" s="125" t="s">
        <v>7</v>
      </c>
      <c r="G95" s="125" t="s">
        <v>7</v>
      </c>
      <c r="H95" s="125" t="s">
        <v>7</v>
      </c>
      <c r="I95" s="125" t="s">
        <v>7</v>
      </c>
      <c r="J95" s="125" t="s">
        <v>7</v>
      </c>
    </row>
    <row r="96" spans="1:10" ht="10.5">
      <c r="A96" s="84" t="s">
        <v>249</v>
      </c>
      <c r="B96" s="102" t="s">
        <v>188</v>
      </c>
      <c r="C96" s="33" t="s">
        <v>159</v>
      </c>
      <c r="D96" s="120" t="s">
        <v>7</v>
      </c>
      <c r="E96" s="120" t="s">
        <v>7</v>
      </c>
      <c r="F96" s="120" t="s">
        <v>7</v>
      </c>
      <c r="G96" s="120" t="s">
        <v>7</v>
      </c>
      <c r="H96" s="120" t="s">
        <v>7</v>
      </c>
      <c r="I96" s="120" t="s">
        <v>7</v>
      </c>
      <c r="J96" s="120" t="s">
        <v>7</v>
      </c>
    </row>
    <row r="97" spans="1:10" ht="12">
      <c r="A97" s="100" t="s">
        <v>194</v>
      </c>
      <c r="B97" s="104">
        <v>820</v>
      </c>
      <c r="C97" s="19" t="s">
        <v>63</v>
      </c>
      <c r="D97" s="132" t="s">
        <v>7</v>
      </c>
      <c r="E97" s="132" t="s">
        <v>7</v>
      </c>
      <c r="F97" s="132" t="s">
        <v>7</v>
      </c>
      <c r="G97" s="132" t="s">
        <v>7</v>
      </c>
      <c r="H97" s="132" t="s">
        <v>7</v>
      </c>
      <c r="I97" s="120" t="s">
        <v>7</v>
      </c>
      <c r="J97" s="120" t="s">
        <v>7</v>
      </c>
    </row>
    <row r="98" spans="1:10" ht="33.75">
      <c r="A98" s="44" t="s">
        <v>23</v>
      </c>
      <c r="B98" s="105">
        <v>821</v>
      </c>
      <c r="C98" s="45"/>
      <c r="D98" s="133" t="s">
        <v>7</v>
      </c>
      <c r="E98" s="133" t="s">
        <v>7</v>
      </c>
      <c r="F98" s="133" t="s">
        <v>7</v>
      </c>
      <c r="G98" s="133" t="s">
        <v>7</v>
      </c>
      <c r="H98" s="133" t="s">
        <v>7</v>
      </c>
      <c r="I98" s="125" t="s">
        <v>7</v>
      </c>
      <c r="J98" s="125" t="s">
        <v>7</v>
      </c>
    </row>
    <row r="99" spans="1:10" ht="22.5">
      <c r="A99" s="101" t="s">
        <v>237</v>
      </c>
      <c r="B99" s="104">
        <v>822</v>
      </c>
      <c r="C99" s="19"/>
      <c r="D99" s="132" t="s">
        <v>7</v>
      </c>
      <c r="E99" s="132" t="s">
        <v>7</v>
      </c>
      <c r="F99" s="132" t="s">
        <v>7</v>
      </c>
      <c r="G99" s="132" t="s">
        <v>7</v>
      </c>
      <c r="H99" s="132" t="s">
        <v>7</v>
      </c>
      <c r="I99" s="120" t="s">
        <v>7</v>
      </c>
      <c r="J99" s="120" t="s">
        <v>7</v>
      </c>
    </row>
    <row r="100" spans="1:10" ht="24">
      <c r="A100" s="100" t="s">
        <v>238</v>
      </c>
      <c r="B100" s="104">
        <v>830</v>
      </c>
      <c r="C100" s="19" t="s">
        <v>63</v>
      </c>
      <c r="D100" s="132" t="s">
        <v>7</v>
      </c>
      <c r="E100" s="132" t="s">
        <v>7</v>
      </c>
      <c r="F100" s="132" t="s">
        <v>7</v>
      </c>
      <c r="G100" s="132" t="s">
        <v>7</v>
      </c>
      <c r="H100" s="132" t="s">
        <v>7</v>
      </c>
      <c r="I100" s="120" t="s">
        <v>7</v>
      </c>
      <c r="J100" s="120" t="s">
        <v>7</v>
      </c>
    </row>
    <row r="101" spans="1:10" ht="33.75">
      <c r="A101" s="44" t="s">
        <v>24</v>
      </c>
      <c r="B101" s="105">
        <v>831</v>
      </c>
      <c r="C101" s="45"/>
      <c r="D101" s="133" t="s">
        <v>7</v>
      </c>
      <c r="E101" s="133" t="s">
        <v>7</v>
      </c>
      <c r="F101" s="133" t="s">
        <v>7</v>
      </c>
      <c r="G101" s="133" t="s">
        <v>7</v>
      </c>
      <c r="H101" s="133" t="s">
        <v>7</v>
      </c>
      <c r="I101" s="125" t="s">
        <v>7</v>
      </c>
      <c r="J101" s="125" t="s">
        <v>7</v>
      </c>
    </row>
    <row r="102" spans="1:10" ht="23.25" thickBot="1">
      <c r="A102" s="101" t="s">
        <v>239</v>
      </c>
      <c r="B102" s="106">
        <v>832</v>
      </c>
      <c r="C102" s="103"/>
      <c r="D102" s="134" t="s">
        <v>7</v>
      </c>
      <c r="E102" s="134" t="s">
        <v>7</v>
      </c>
      <c r="F102" s="134" t="s">
        <v>7</v>
      </c>
      <c r="G102" s="134" t="s">
        <v>7</v>
      </c>
      <c r="H102" s="134" t="s">
        <v>7</v>
      </c>
      <c r="I102" s="126" t="s">
        <v>7</v>
      </c>
      <c r="J102" s="126" t="s">
        <v>7</v>
      </c>
    </row>
    <row r="103" spans="1:10" ht="11.25">
      <c r="A103" s="70"/>
      <c r="B103" s="71"/>
      <c r="C103" s="71"/>
      <c r="D103" s="72"/>
      <c r="E103" s="72"/>
      <c r="F103" s="72"/>
      <c r="G103" s="72"/>
      <c r="H103" s="72"/>
      <c r="I103" s="73"/>
      <c r="J103" s="73"/>
    </row>
    <row r="104" spans="1:10" ht="11.25">
      <c r="A104" s="70"/>
      <c r="B104" s="71"/>
      <c r="C104" s="71"/>
      <c r="D104" s="72"/>
      <c r="E104" s="72"/>
      <c r="F104" s="72"/>
      <c r="G104" s="72"/>
      <c r="H104" s="72"/>
      <c r="I104" s="73"/>
      <c r="J104" s="73"/>
    </row>
    <row r="105" spans="1:10" ht="11.25">
      <c r="A105" s="110" t="s">
        <v>28</v>
      </c>
      <c r="B105" s="50"/>
      <c r="C105" s="166" t="s">
        <v>1</v>
      </c>
      <c r="D105" s="166"/>
      <c r="E105" s="175" t="s">
        <v>30</v>
      </c>
      <c r="F105" s="175"/>
      <c r="G105" s="165"/>
      <c r="I105" s="189" t="s">
        <v>2</v>
      </c>
      <c r="J105" s="189"/>
    </row>
    <row r="106" spans="1:10" ht="12.75" customHeight="1">
      <c r="A106" s="111" t="s">
        <v>29</v>
      </c>
      <c r="B106" s="52"/>
      <c r="C106" s="52" t="s">
        <v>25</v>
      </c>
      <c r="D106" s="53"/>
      <c r="E106" s="176" t="s">
        <v>264</v>
      </c>
      <c r="F106" s="176"/>
      <c r="G106" s="62" t="s">
        <v>263</v>
      </c>
      <c r="H106" s="54"/>
      <c r="I106" s="185" t="s">
        <v>262</v>
      </c>
      <c r="J106" s="185"/>
    </row>
    <row r="107" spans="1:10" ht="12.75" customHeight="1">
      <c r="A107" s="55"/>
      <c r="B107" s="55"/>
      <c r="C107" s="55"/>
      <c r="D107" s="55"/>
      <c r="E107" s="54"/>
      <c r="F107" s="54"/>
      <c r="G107" s="49"/>
      <c r="H107" s="49"/>
      <c r="I107" s="54"/>
      <c r="J107" s="54"/>
    </row>
    <row r="108" spans="1:10" ht="11.25">
      <c r="A108" s="112" t="s">
        <v>27</v>
      </c>
      <c r="B108" s="52"/>
      <c r="C108" s="166" t="s">
        <v>3</v>
      </c>
      <c r="D108" s="166"/>
      <c r="E108" s="54"/>
      <c r="F108" s="54"/>
      <c r="G108" s="54"/>
      <c r="H108" s="54"/>
      <c r="I108" s="54"/>
      <c r="J108" s="54"/>
    </row>
    <row r="109" spans="1:10" ht="11.25">
      <c r="A109" s="111" t="s">
        <v>26</v>
      </c>
      <c r="B109" s="52"/>
      <c r="C109" s="52" t="s">
        <v>25</v>
      </c>
      <c r="D109" s="53"/>
      <c r="E109" s="54"/>
      <c r="F109" s="54"/>
      <c r="G109" s="54"/>
      <c r="H109" s="54"/>
      <c r="I109" s="54"/>
      <c r="J109" s="54"/>
    </row>
    <row r="110" spans="1:10" ht="12.75" customHeight="1">
      <c r="A110" s="55"/>
      <c r="B110" s="55"/>
      <c r="C110" s="55"/>
      <c r="D110" s="56" t="s">
        <v>32</v>
      </c>
      <c r="E110" s="57"/>
      <c r="F110" s="57"/>
      <c r="G110" s="58"/>
      <c r="H110" s="59"/>
      <c r="I110" s="60"/>
      <c r="J110" s="61"/>
    </row>
    <row r="111" spans="1:10" ht="12.75">
      <c r="A111" s="55"/>
      <c r="B111" s="55"/>
      <c r="C111" s="55"/>
      <c r="D111" s="54"/>
      <c r="E111" s="54"/>
      <c r="F111" s="54"/>
      <c r="G111" s="57" t="s">
        <v>33</v>
      </c>
      <c r="H111" s="62"/>
      <c r="I111" s="63"/>
      <c r="J111"/>
    </row>
    <row r="112" spans="1:10" ht="12.75">
      <c r="A112" s="55"/>
      <c r="B112" s="55"/>
      <c r="C112" s="55"/>
      <c r="D112" s="64" t="s">
        <v>34</v>
      </c>
      <c r="E112" s="57"/>
      <c r="F112" s="57"/>
      <c r="G112" s="57"/>
      <c r="H112" s="62"/>
      <c r="I112" s="63"/>
      <c r="J112"/>
    </row>
    <row r="113" spans="1:10" ht="12.75">
      <c r="A113" s="55"/>
      <c r="B113" s="55"/>
      <c r="C113" s="55"/>
      <c r="D113" s="57" t="s">
        <v>35</v>
      </c>
      <c r="E113" s="57"/>
      <c r="F113" s="57"/>
      <c r="G113" s="63"/>
      <c r="H113" s="62"/>
      <c r="I113" s="63"/>
      <c r="J113"/>
    </row>
    <row r="114" spans="1:10" ht="12.75">
      <c r="A114" s="64" t="s">
        <v>36</v>
      </c>
      <c r="B114"/>
      <c r="C114"/>
      <c r="D114"/>
      <c r="E114"/>
      <c r="F114"/>
      <c r="G114"/>
      <c r="H114"/>
      <c r="I114"/>
      <c r="J114"/>
    </row>
    <row r="115" spans="1:10" ht="12.75">
      <c r="A115" s="65" t="s">
        <v>37</v>
      </c>
      <c r="B115"/>
      <c r="C115" s="66"/>
      <c r="D115" s="51"/>
      <c r="E115" s="51"/>
      <c r="F115" s="51"/>
      <c r="G115"/>
      <c r="H115"/>
      <c r="I115"/>
      <c r="J115"/>
    </row>
    <row r="116" spans="1:10" ht="12.75">
      <c r="A116" s="52"/>
      <c r="B116" s="52"/>
      <c r="C116" s="52"/>
      <c r="D116" s="53"/>
      <c r="E116" s="53"/>
      <c r="F116" s="52"/>
      <c r="G116" s="52"/>
      <c r="H116" s="67"/>
      <c r="I116"/>
      <c r="J116"/>
    </row>
    <row r="117" spans="1:10" ht="12.75">
      <c r="A117" s="52" t="s">
        <v>38</v>
      </c>
      <c r="B117" s="52"/>
      <c r="C117" s="52"/>
      <c r="D117" s="49"/>
      <c r="E117" s="68"/>
      <c r="F117" s="68"/>
      <c r="G117" s="68"/>
      <c r="H117" s="69"/>
      <c r="I117" s="69"/>
      <c r="J117"/>
    </row>
  </sheetData>
  <sheetProtection/>
  <mergeCells count="19">
    <mergeCell ref="J7:J8"/>
    <mergeCell ref="B6:G6"/>
    <mergeCell ref="B9:G9"/>
    <mergeCell ref="A7:A8"/>
    <mergeCell ref="B7:G8"/>
    <mergeCell ref="I106:J106"/>
    <mergeCell ref="B10:G10"/>
    <mergeCell ref="B11:G12"/>
    <mergeCell ref="I105:J105"/>
    <mergeCell ref="C105:D105"/>
    <mergeCell ref="C108:D108"/>
    <mergeCell ref="A2:H2"/>
    <mergeCell ref="A3:H3"/>
    <mergeCell ref="A4:G4"/>
    <mergeCell ref="A5:G5"/>
    <mergeCell ref="A18:A20"/>
    <mergeCell ref="D17:F17"/>
    <mergeCell ref="E105:F105"/>
    <mergeCell ref="E106:F106"/>
  </mergeCells>
  <printOptions/>
  <pageMargins left="0.35433070866141736" right="0.35433070866141736" top="0.5905511811023623" bottom="0.5905511811023623" header="0.37" footer="0.35"/>
  <pageSetup horizontalDpi="600" verticalDpi="600" orientation="landscape" paperSize="9" scale="78" r:id="rId1"/>
  <headerFooter alignWithMargins="0">
    <oddHeader>&amp;L&amp;8Подготовлено с использованием системы Web-Своды.</oddHeader>
  </headerFooter>
  <rowBreaks count="2" manualBreakCount="2">
    <brk id="43" max="255" man="1"/>
    <brk id="79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00390625" style="20" customWidth="1"/>
    <col min="2" max="2" width="5.7109375" style="20" bestFit="1" customWidth="1"/>
    <col min="3" max="3" width="7.28125" style="21" customWidth="1"/>
    <col min="4" max="4" width="16.421875" style="21" customWidth="1"/>
    <col min="5" max="10" width="16.421875" style="20" customWidth="1"/>
    <col min="11" max="11" width="16.140625" style="20" customWidth="1"/>
    <col min="12" max="16384" width="9.140625" style="20" customWidth="1"/>
  </cols>
  <sheetData>
    <row r="2" spans="1:9" ht="12.75">
      <c r="A2" s="167" t="s">
        <v>172</v>
      </c>
      <c r="B2" s="168"/>
      <c r="C2" s="168"/>
      <c r="D2" s="168"/>
      <c r="E2" s="168"/>
      <c r="F2" s="168"/>
      <c r="G2" s="168"/>
      <c r="H2" s="168"/>
      <c r="I2" s="1"/>
    </row>
    <row r="3" spans="1:10" ht="13.5" thickBot="1">
      <c r="A3" s="167" t="s">
        <v>173</v>
      </c>
      <c r="B3" s="169"/>
      <c r="C3" s="169"/>
      <c r="D3" s="169"/>
      <c r="E3" s="169"/>
      <c r="F3" s="169"/>
      <c r="G3" s="169"/>
      <c r="H3" s="169"/>
      <c r="J3" s="11" t="s">
        <v>49</v>
      </c>
    </row>
    <row r="4" spans="1:10" ht="12.75">
      <c r="A4" s="167"/>
      <c r="B4" s="167"/>
      <c r="C4" s="167"/>
      <c r="D4" s="167"/>
      <c r="E4" s="167"/>
      <c r="F4" s="167"/>
      <c r="G4" s="167"/>
      <c r="I4" s="2" t="s">
        <v>169</v>
      </c>
      <c r="J4" s="12" t="s">
        <v>68</v>
      </c>
    </row>
    <row r="5" spans="1:10" ht="11.25">
      <c r="A5" s="170" t="s">
        <v>265</v>
      </c>
      <c r="B5" s="170"/>
      <c r="C5" s="170"/>
      <c r="D5" s="170"/>
      <c r="E5" s="170"/>
      <c r="F5" s="170"/>
      <c r="G5" s="170"/>
      <c r="I5" s="2" t="s">
        <v>166</v>
      </c>
      <c r="J5" s="13" t="s">
        <v>266</v>
      </c>
    </row>
    <row r="6" spans="1:10" ht="10.5">
      <c r="A6" s="6"/>
      <c r="B6" s="179"/>
      <c r="C6" s="179"/>
      <c r="D6" s="179"/>
      <c r="E6" s="179"/>
      <c r="F6" s="179"/>
      <c r="G6" s="179"/>
      <c r="I6" s="4" t="s">
        <v>66</v>
      </c>
      <c r="J6" s="14"/>
    </row>
    <row r="7" spans="1:10" ht="12.75" customHeight="1">
      <c r="A7" s="182" t="s">
        <v>170</v>
      </c>
      <c r="B7" s="183" t="s">
        <v>267</v>
      </c>
      <c r="C7" s="183"/>
      <c r="D7" s="183"/>
      <c r="E7" s="183"/>
      <c r="F7" s="183"/>
      <c r="G7" s="183"/>
      <c r="I7" s="4"/>
      <c r="J7" s="177"/>
    </row>
    <row r="8" spans="1:10" ht="10.5">
      <c r="A8" s="182"/>
      <c r="B8" s="184"/>
      <c r="C8" s="184"/>
      <c r="D8" s="184"/>
      <c r="E8" s="184"/>
      <c r="F8" s="184"/>
      <c r="G8" s="184"/>
      <c r="I8" s="4"/>
      <c r="J8" s="178"/>
    </row>
    <row r="9" spans="1:10" ht="10.5">
      <c r="A9" s="18" t="s">
        <v>171</v>
      </c>
      <c r="B9" s="180"/>
      <c r="C9" s="181"/>
      <c r="D9" s="181"/>
      <c r="E9" s="181"/>
      <c r="F9" s="181"/>
      <c r="G9" s="181"/>
      <c r="I9" s="5" t="s">
        <v>71</v>
      </c>
      <c r="J9" s="14"/>
    </row>
    <row r="10" spans="1:10" ht="10.5">
      <c r="A10" s="9" t="s">
        <v>31</v>
      </c>
      <c r="B10" s="186"/>
      <c r="C10" s="186"/>
      <c r="D10" s="186"/>
      <c r="E10" s="186"/>
      <c r="F10" s="186"/>
      <c r="G10" s="186"/>
      <c r="I10" s="7" t="s">
        <v>167</v>
      </c>
      <c r="J10" s="13"/>
    </row>
    <row r="11" spans="1:10" ht="10.5">
      <c r="A11" s="6" t="s">
        <v>69</v>
      </c>
      <c r="B11" s="187"/>
      <c r="C11" s="187"/>
      <c r="D11" s="187"/>
      <c r="E11" s="187"/>
      <c r="F11" s="187"/>
      <c r="G11" s="187"/>
      <c r="I11" s="7" t="s">
        <v>72</v>
      </c>
      <c r="J11" s="13" t="s">
        <v>268</v>
      </c>
    </row>
    <row r="12" spans="1:10" ht="10.5">
      <c r="A12" s="6" t="s">
        <v>70</v>
      </c>
      <c r="B12" s="188"/>
      <c r="C12" s="188"/>
      <c r="D12" s="188"/>
      <c r="E12" s="188"/>
      <c r="F12" s="188"/>
      <c r="G12" s="188"/>
      <c r="I12" s="7"/>
      <c r="J12" s="15"/>
    </row>
    <row r="13" spans="1:10" ht="10.5">
      <c r="A13" s="6" t="s">
        <v>160</v>
      </c>
      <c r="B13" s="74" t="s">
        <v>41</v>
      </c>
      <c r="C13" s="74"/>
      <c r="D13" s="74"/>
      <c r="E13" s="48"/>
      <c r="F13" s="48"/>
      <c r="G13" s="8"/>
      <c r="I13" s="6"/>
      <c r="J13" s="16"/>
    </row>
    <row r="14" spans="1:10" ht="11.25" thickBot="1">
      <c r="A14" s="6" t="s">
        <v>64</v>
      </c>
      <c r="B14" s="8"/>
      <c r="C14" s="8"/>
      <c r="D14" s="8"/>
      <c r="E14" s="8"/>
      <c r="F14" s="8"/>
      <c r="G14" s="8"/>
      <c r="I14" s="7" t="s">
        <v>168</v>
      </c>
      <c r="J14" s="17" t="s">
        <v>45</v>
      </c>
    </row>
    <row r="15" spans="1:9" ht="10.5">
      <c r="A15" s="6" t="s">
        <v>46</v>
      </c>
      <c r="B15" s="10"/>
      <c r="C15" s="10"/>
      <c r="D15" s="8"/>
      <c r="E15" s="3"/>
      <c r="F15" s="3"/>
      <c r="G15" s="3"/>
      <c r="H15" s="7"/>
      <c r="I15" s="9"/>
    </row>
    <row r="17" spans="1:10" ht="10.5">
      <c r="A17" s="22"/>
      <c r="B17" s="22"/>
      <c r="C17" s="22"/>
      <c r="D17" s="174"/>
      <c r="E17" s="174"/>
      <c r="F17" s="174"/>
      <c r="G17" s="22"/>
      <c r="H17" s="22"/>
      <c r="I17" s="22"/>
      <c r="J17" s="22"/>
    </row>
    <row r="18" spans="1:10" ht="10.5">
      <c r="A18" s="171" t="s">
        <v>50</v>
      </c>
      <c r="B18" s="23" t="s">
        <v>190</v>
      </c>
      <c r="C18" s="23" t="s">
        <v>203</v>
      </c>
      <c r="D18" s="24" t="s">
        <v>197</v>
      </c>
      <c r="E18" s="25"/>
      <c r="F18" s="26" t="s">
        <v>241</v>
      </c>
      <c r="G18" s="109"/>
      <c r="H18" s="108"/>
      <c r="I18" s="46"/>
      <c r="J18" s="24" t="s">
        <v>240</v>
      </c>
    </row>
    <row r="19" spans="1:10" ht="10.5">
      <c r="A19" s="172"/>
      <c r="B19" s="27" t="s">
        <v>191</v>
      </c>
      <c r="C19" s="27" t="s">
        <v>204</v>
      </c>
      <c r="D19" s="28" t="s">
        <v>198</v>
      </c>
      <c r="E19" s="28" t="s">
        <v>251</v>
      </c>
      <c r="F19" s="29" t="s">
        <v>252</v>
      </c>
      <c r="G19" s="29" t="s">
        <v>250</v>
      </c>
      <c r="H19" s="28" t="s">
        <v>242</v>
      </c>
      <c r="I19" s="28" t="s">
        <v>51</v>
      </c>
      <c r="J19" s="28" t="s">
        <v>198</v>
      </c>
    </row>
    <row r="20" spans="1:10" ht="10.5">
      <c r="A20" s="173"/>
      <c r="B20" s="30" t="s">
        <v>192</v>
      </c>
      <c r="C20" s="30" t="s">
        <v>205</v>
      </c>
      <c r="D20" s="31" t="s">
        <v>199</v>
      </c>
      <c r="E20" s="31" t="s">
        <v>189</v>
      </c>
      <c r="F20" s="31" t="s">
        <v>253</v>
      </c>
      <c r="G20" s="31" t="s">
        <v>200</v>
      </c>
      <c r="H20" s="31" t="s">
        <v>243</v>
      </c>
      <c r="I20" s="47"/>
      <c r="J20" s="31" t="s">
        <v>199</v>
      </c>
    </row>
    <row r="21" spans="1:10" ht="11.25" thickBot="1">
      <c r="A21" s="32">
        <v>1</v>
      </c>
      <c r="B21" s="85">
        <v>2</v>
      </c>
      <c r="C21" s="85">
        <v>3</v>
      </c>
      <c r="D21" s="24" t="s">
        <v>47</v>
      </c>
      <c r="E21" s="24" t="s">
        <v>48</v>
      </c>
      <c r="F21" s="24" t="s">
        <v>52</v>
      </c>
      <c r="G21" s="24" t="s">
        <v>53</v>
      </c>
      <c r="H21" s="24" t="s">
        <v>54</v>
      </c>
      <c r="I21" s="86" t="s">
        <v>65</v>
      </c>
      <c r="J21" s="24" t="s">
        <v>161</v>
      </c>
    </row>
    <row r="22" spans="1:10" ht="10.5">
      <c r="A22" s="75" t="s">
        <v>42</v>
      </c>
      <c r="B22" s="87" t="s">
        <v>55</v>
      </c>
      <c r="C22" s="88"/>
      <c r="D22" s="135">
        <f aca="true" t="shared" si="0" ref="D22:I22">D38</f>
        <v>20345000</v>
      </c>
      <c r="E22" s="135">
        <f t="shared" si="0"/>
        <v>17164503</v>
      </c>
      <c r="F22" s="135">
        <f t="shared" si="0"/>
        <v>0</v>
      </c>
      <c r="G22" s="135">
        <f t="shared" si="0"/>
        <v>0</v>
      </c>
      <c r="H22" s="135">
        <f t="shared" si="0"/>
        <v>0</v>
      </c>
      <c r="I22" s="135">
        <f t="shared" si="0"/>
        <v>17164503</v>
      </c>
      <c r="J22" s="163">
        <v>3180497</v>
      </c>
    </row>
    <row r="23" spans="1:10" ht="10.5">
      <c r="A23" s="76" t="s">
        <v>245</v>
      </c>
      <c r="B23" s="89" t="s">
        <v>74</v>
      </c>
      <c r="C23" s="34" t="s">
        <v>75</v>
      </c>
      <c r="D23" s="118" t="s">
        <v>260</v>
      </c>
      <c r="E23" s="118" t="s">
        <v>260</v>
      </c>
      <c r="F23" s="118" t="s">
        <v>260</v>
      </c>
      <c r="G23" s="118" t="s">
        <v>260</v>
      </c>
      <c r="H23" s="118" t="s">
        <v>260</v>
      </c>
      <c r="I23" s="119" t="s">
        <v>260</v>
      </c>
      <c r="J23" s="119" t="s">
        <v>260</v>
      </c>
    </row>
    <row r="24" spans="1:10" ht="21">
      <c r="A24" s="77" t="s">
        <v>8</v>
      </c>
      <c r="B24" s="91" t="s">
        <v>174</v>
      </c>
      <c r="C24" s="36" t="s">
        <v>75</v>
      </c>
      <c r="D24" s="120" t="s">
        <v>260</v>
      </c>
      <c r="E24" s="120" t="s">
        <v>260</v>
      </c>
      <c r="F24" s="120" t="s">
        <v>260</v>
      </c>
      <c r="G24" s="120" t="s">
        <v>260</v>
      </c>
      <c r="H24" s="120" t="s">
        <v>260</v>
      </c>
      <c r="I24" s="121" t="s">
        <v>260</v>
      </c>
      <c r="J24" s="115" t="s">
        <v>260</v>
      </c>
    </row>
    <row r="25" spans="1:10" ht="10.5">
      <c r="A25" s="78" t="s">
        <v>244</v>
      </c>
      <c r="B25" s="91" t="s">
        <v>76</v>
      </c>
      <c r="C25" s="36" t="s">
        <v>77</v>
      </c>
      <c r="D25" s="120" t="s">
        <v>260</v>
      </c>
      <c r="E25" s="120" t="s">
        <v>260</v>
      </c>
      <c r="F25" s="120" t="s">
        <v>260</v>
      </c>
      <c r="G25" s="120" t="s">
        <v>260</v>
      </c>
      <c r="H25" s="120" t="s">
        <v>260</v>
      </c>
      <c r="I25" s="121" t="s">
        <v>260</v>
      </c>
      <c r="J25" s="115" t="s">
        <v>260</v>
      </c>
    </row>
    <row r="26" spans="1:10" ht="10.5">
      <c r="A26" s="79" t="s">
        <v>228</v>
      </c>
      <c r="B26" s="91" t="s">
        <v>78</v>
      </c>
      <c r="C26" s="36" t="s">
        <v>79</v>
      </c>
      <c r="D26" s="120" t="s">
        <v>260</v>
      </c>
      <c r="E26" s="120" t="s">
        <v>260</v>
      </c>
      <c r="F26" s="120" t="s">
        <v>260</v>
      </c>
      <c r="G26" s="120" t="s">
        <v>260</v>
      </c>
      <c r="H26" s="120" t="s">
        <v>260</v>
      </c>
      <c r="I26" s="121" t="s">
        <v>260</v>
      </c>
      <c r="J26" s="115" t="s">
        <v>260</v>
      </c>
    </row>
    <row r="27" spans="1:10" ht="10.5">
      <c r="A27" s="76" t="s">
        <v>80</v>
      </c>
      <c r="B27" s="89" t="s">
        <v>81</v>
      </c>
      <c r="C27" s="34" t="s">
        <v>82</v>
      </c>
      <c r="D27" s="118" t="s">
        <v>260</v>
      </c>
      <c r="E27" s="118" t="s">
        <v>260</v>
      </c>
      <c r="F27" s="118" t="s">
        <v>260</v>
      </c>
      <c r="G27" s="118" t="s">
        <v>260</v>
      </c>
      <c r="H27" s="118" t="s">
        <v>260</v>
      </c>
      <c r="I27" s="119" t="s">
        <v>260</v>
      </c>
      <c r="J27" s="116" t="s">
        <v>260</v>
      </c>
    </row>
    <row r="28" spans="1:10" ht="31.5">
      <c r="A28" s="77" t="s">
        <v>9</v>
      </c>
      <c r="B28" s="91" t="s">
        <v>83</v>
      </c>
      <c r="C28" s="36" t="s">
        <v>84</v>
      </c>
      <c r="D28" s="120" t="s">
        <v>260</v>
      </c>
      <c r="E28" s="120" t="s">
        <v>260</v>
      </c>
      <c r="F28" s="120" t="s">
        <v>260</v>
      </c>
      <c r="G28" s="120" t="s">
        <v>260</v>
      </c>
      <c r="H28" s="120" t="s">
        <v>260</v>
      </c>
      <c r="I28" s="121" t="s">
        <v>260</v>
      </c>
      <c r="J28" s="115" t="s">
        <v>260</v>
      </c>
    </row>
    <row r="29" spans="1:10" ht="10.5">
      <c r="A29" s="77" t="s">
        <v>97</v>
      </c>
      <c r="B29" s="91" t="s">
        <v>85</v>
      </c>
      <c r="C29" s="36" t="s">
        <v>86</v>
      </c>
      <c r="D29" s="120" t="s">
        <v>260</v>
      </c>
      <c r="E29" s="120" t="s">
        <v>260</v>
      </c>
      <c r="F29" s="120" t="s">
        <v>260</v>
      </c>
      <c r="G29" s="120" t="s">
        <v>260</v>
      </c>
      <c r="H29" s="120" t="s">
        <v>260</v>
      </c>
      <c r="I29" s="121" t="s">
        <v>260</v>
      </c>
      <c r="J29" s="115" t="s">
        <v>260</v>
      </c>
    </row>
    <row r="30" spans="1:10" ht="10.5">
      <c r="A30" s="37" t="s">
        <v>201</v>
      </c>
      <c r="B30" s="89" t="s">
        <v>87</v>
      </c>
      <c r="C30" s="34" t="s">
        <v>63</v>
      </c>
      <c r="D30" s="118" t="s">
        <v>260</v>
      </c>
      <c r="E30" s="118" t="s">
        <v>260</v>
      </c>
      <c r="F30" s="118" t="s">
        <v>260</v>
      </c>
      <c r="G30" s="118" t="s">
        <v>260</v>
      </c>
      <c r="H30" s="118" t="s">
        <v>260</v>
      </c>
      <c r="I30" s="119" t="s">
        <v>260</v>
      </c>
      <c r="J30" s="116" t="s">
        <v>260</v>
      </c>
    </row>
    <row r="31" spans="1:10" ht="21">
      <c r="A31" s="77" t="s">
        <v>10</v>
      </c>
      <c r="B31" s="91" t="s">
        <v>151</v>
      </c>
      <c r="C31" s="36" t="s">
        <v>175</v>
      </c>
      <c r="D31" s="120" t="s">
        <v>260</v>
      </c>
      <c r="E31" s="120" t="s">
        <v>260</v>
      </c>
      <c r="F31" s="120" t="s">
        <v>260</v>
      </c>
      <c r="G31" s="120" t="s">
        <v>260</v>
      </c>
      <c r="H31" s="120" t="s">
        <v>260</v>
      </c>
      <c r="I31" s="121" t="s">
        <v>260</v>
      </c>
      <c r="J31" s="115" t="s">
        <v>260</v>
      </c>
    </row>
    <row r="32" spans="1:10" ht="10.5">
      <c r="A32" s="77" t="s">
        <v>254</v>
      </c>
      <c r="B32" s="91" t="s">
        <v>176</v>
      </c>
      <c r="C32" s="36" t="s">
        <v>177</v>
      </c>
      <c r="D32" s="120" t="s">
        <v>260</v>
      </c>
      <c r="E32" s="120" t="s">
        <v>260</v>
      </c>
      <c r="F32" s="120" t="s">
        <v>260</v>
      </c>
      <c r="G32" s="120" t="s">
        <v>260</v>
      </c>
      <c r="H32" s="120" t="s">
        <v>260</v>
      </c>
      <c r="I32" s="121" t="s">
        <v>260</v>
      </c>
      <c r="J32" s="115" t="s">
        <v>260</v>
      </c>
    </row>
    <row r="33" spans="1:10" ht="10.5">
      <c r="A33" s="77" t="s">
        <v>255</v>
      </c>
      <c r="B33" s="91" t="s">
        <v>178</v>
      </c>
      <c r="C33" s="36" t="s">
        <v>179</v>
      </c>
      <c r="D33" s="120" t="s">
        <v>260</v>
      </c>
      <c r="E33" s="120" t="s">
        <v>260</v>
      </c>
      <c r="F33" s="120" t="s">
        <v>260</v>
      </c>
      <c r="G33" s="120" t="s">
        <v>260</v>
      </c>
      <c r="H33" s="120" t="s">
        <v>260</v>
      </c>
      <c r="I33" s="121" t="s">
        <v>260</v>
      </c>
      <c r="J33" s="115" t="s">
        <v>260</v>
      </c>
    </row>
    <row r="34" spans="1:10" ht="10.5">
      <c r="A34" s="77" t="s">
        <v>256</v>
      </c>
      <c r="B34" s="91" t="s">
        <v>180</v>
      </c>
      <c r="C34" s="36" t="s">
        <v>181</v>
      </c>
      <c r="D34" s="120" t="s">
        <v>260</v>
      </c>
      <c r="E34" s="120" t="s">
        <v>260</v>
      </c>
      <c r="F34" s="120" t="s">
        <v>260</v>
      </c>
      <c r="G34" s="120" t="s">
        <v>260</v>
      </c>
      <c r="H34" s="120" t="s">
        <v>260</v>
      </c>
      <c r="I34" s="121" t="s">
        <v>260</v>
      </c>
      <c r="J34" s="115" t="s">
        <v>260</v>
      </c>
    </row>
    <row r="35" spans="1:10" ht="10.5">
      <c r="A35" s="77" t="s">
        <v>257</v>
      </c>
      <c r="B35" s="91" t="s">
        <v>152</v>
      </c>
      <c r="C35" s="36" t="s">
        <v>73</v>
      </c>
      <c r="D35" s="120" t="s">
        <v>260</v>
      </c>
      <c r="E35" s="120" t="s">
        <v>260</v>
      </c>
      <c r="F35" s="120" t="s">
        <v>260</v>
      </c>
      <c r="G35" s="120" t="s">
        <v>260</v>
      </c>
      <c r="H35" s="120" t="s">
        <v>260</v>
      </c>
      <c r="I35" s="121" t="s">
        <v>260</v>
      </c>
      <c r="J35" s="115" t="s">
        <v>260</v>
      </c>
    </row>
    <row r="36" spans="1:10" ht="10.5">
      <c r="A36" s="77" t="s">
        <v>258</v>
      </c>
      <c r="B36" s="91" t="s">
        <v>182</v>
      </c>
      <c r="C36" s="36" t="s">
        <v>183</v>
      </c>
      <c r="D36" s="120" t="s">
        <v>260</v>
      </c>
      <c r="E36" s="120" t="s">
        <v>260</v>
      </c>
      <c r="F36" s="120" t="s">
        <v>260</v>
      </c>
      <c r="G36" s="120" t="s">
        <v>260</v>
      </c>
      <c r="H36" s="120" t="s">
        <v>260</v>
      </c>
      <c r="I36" s="121" t="s">
        <v>260</v>
      </c>
      <c r="J36" s="115" t="s">
        <v>260</v>
      </c>
    </row>
    <row r="37" spans="1:10" ht="10.5">
      <c r="A37" s="77" t="s">
        <v>259</v>
      </c>
      <c r="B37" s="91" t="s">
        <v>184</v>
      </c>
      <c r="C37" s="36" t="s">
        <v>185</v>
      </c>
      <c r="D37" s="118" t="s">
        <v>260</v>
      </c>
      <c r="E37" s="118" t="s">
        <v>260</v>
      </c>
      <c r="F37" s="118" t="s">
        <v>260</v>
      </c>
      <c r="G37" s="118" t="s">
        <v>260</v>
      </c>
      <c r="H37" s="118" t="s">
        <v>260</v>
      </c>
      <c r="I37" s="119" t="s">
        <v>260</v>
      </c>
      <c r="J37" s="116" t="s">
        <v>260</v>
      </c>
    </row>
    <row r="38" spans="1:10" ht="10.5">
      <c r="A38" s="76" t="s">
        <v>202</v>
      </c>
      <c r="B38" s="89" t="s">
        <v>92</v>
      </c>
      <c r="C38" s="162" t="s">
        <v>93</v>
      </c>
      <c r="D38" s="120">
        <f aca="true" t="shared" si="1" ref="D38:I38">IF(D39&lt;&gt;" - ",D39,0)+IF(D42&lt;&gt;" - ",D42,0)</f>
        <v>20345000</v>
      </c>
      <c r="E38" s="120">
        <f t="shared" si="1"/>
        <v>17164503</v>
      </c>
      <c r="F38" s="120">
        <f t="shared" si="1"/>
        <v>0</v>
      </c>
      <c r="G38" s="120">
        <f t="shared" si="1"/>
        <v>0</v>
      </c>
      <c r="H38" s="120">
        <f t="shared" si="1"/>
        <v>0</v>
      </c>
      <c r="I38" s="120">
        <f t="shared" si="1"/>
        <v>17164503</v>
      </c>
      <c r="J38" s="120">
        <v>3180497</v>
      </c>
    </row>
    <row r="39" spans="1:10" ht="31.5">
      <c r="A39" s="77" t="s">
        <v>11</v>
      </c>
      <c r="B39" s="91" t="s">
        <v>94</v>
      </c>
      <c r="C39" s="36" t="s">
        <v>93</v>
      </c>
      <c r="D39" s="125">
        <v>20345000</v>
      </c>
      <c r="E39" s="125">
        <v>17164500</v>
      </c>
      <c r="F39" s="125" t="s">
        <v>7</v>
      </c>
      <c r="G39" s="125" t="s">
        <v>7</v>
      </c>
      <c r="H39" s="125" t="s">
        <v>7</v>
      </c>
      <c r="I39" s="163">
        <v>17164500</v>
      </c>
      <c r="J39" s="164">
        <v>3180500</v>
      </c>
    </row>
    <row r="40" spans="1:10" ht="10.5">
      <c r="A40" s="77" t="s">
        <v>0</v>
      </c>
      <c r="B40" s="91" t="s">
        <v>95</v>
      </c>
      <c r="C40" s="36" t="s">
        <v>93</v>
      </c>
      <c r="D40" s="120" t="s">
        <v>260</v>
      </c>
      <c r="E40" s="120" t="s">
        <v>260</v>
      </c>
      <c r="F40" s="120" t="s">
        <v>260</v>
      </c>
      <c r="G40" s="120" t="s">
        <v>260</v>
      </c>
      <c r="H40" s="120" t="s">
        <v>260</v>
      </c>
      <c r="I40" s="121" t="s">
        <v>260</v>
      </c>
      <c r="J40" s="115" t="s">
        <v>260</v>
      </c>
    </row>
    <row r="41" spans="1:10" ht="10.5">
      <c r="A41" s="77" t="s">
        <v>225</v>
      </c>
      <c r="B41" s="91" t="s">
        <v>96</v>
      </c>
      <c r="C41" s="36" t="s">
        <v>93</v>
      </c>
      <c r="D41" s="120" t="s">
        <v>260</v>
      </c>
      <c r="E41" s="120" t="s">
        <v>260</v>
      </c>
      <c r="F41" s="120" t="s">
        <v>260</v>
      </c>
      <c r="G41" s="120" t="s">
        <v>260</v>
      </c>
      <c r="H41" s="120" t="s">
        <v>260</v>
      </c>
      <c r="I41" s="121" t="s">
        <v>260</v>
      </c>
      <c r="J41" s="115" t="s">
        <v>260</v>
      </c>
    </row>
    <row r="42" spans="1:10" ht="11.25" thickBot="1">
      <c r="A42" s="80" t="s">
        <v>147</v>
      </c>
      <c r="B42" s="140" t="s">
        <v>148</v>
      </c>
      <c r="C42" s="141" t="s">
        <v>93</v>
      </c>
      <c r="D42" s="120" t="s">
        <v>7</v>
      </c>
      <c r="E42" s="120">
        <v>3</v>
      </c>
      <c r="F42" s="120" t="s">
        <v>7</v>
      </c>
      <c r="G42" s="120" t="s">
        <v>7</v>
      </c>
      <c r="H42" s="120" t="s">
        <v>7</v>
      </c>
      <c r="I42" s="121">
        <v>3</v>
      </c>
      <c r="J42" s="159">
        <v>-3</v>
      </c>
    </row>
    <row r="43" spans="1:10" ht="11.25" thickBot="1">
      <c r="A43" s="113"/>
      <c r="B43" s="145"/>
      <c r="C43" s="146"/>
      <c r="D43" s="149"/>
      <c r="E43" s="149"/>
      <c r="F43" s="149"/>
      <c r="G43" s="149"/>
      <c r="H43" s="149"/>
      <c r="I43" s="150"/>
      <c r="J43" s="153"/>
    </row>
    <row r="44" spans="1:10" ht="10.5">
      <c r="A44" s="81" t="s">
        <v>43</v>
      </c>
      <c r="B44" s="136" t="s">
        <v>56</v>
      </c>
      <c r="C44" s="137" t="s">
        <v>63</v>
      </c>
      <c r="D44" s="138">
        <v>20471443.53</v>
      </c>
      <c r="E44" s="138">
        <v>17290946.53</v>
      </c>
      <c r="F44" s="138" t="s">
        <v>7</v>
      </c>
      <c r="G44" s="138" t="s">
        <v>7</v>
      </c>
      <c r="H44" s="138" t="s">
        <v>7</v>
      </c>
      <c r="I44" s="138">
        <v>17290946.53</v>
      </c>
      <c r="J44" s="138">
        <v>3180497</v>
      </c>
    </row>
    <row r="45" spans="1:10" ht="21.75" thickBot="1">
      <c r="A45" s="79" t="s">
        <v>12</v>
      </c>
      <c r="B45" s="91" t="s">
        <v>98</v>
      </c>
      <c r="C45" s="36" t="s">
        <v>99</v>
      </c>
      <c r="D45" s="120">
        <f aca="true" t="shared" si="2" ref="D45:I45">IF(D46&lt;&gt;" - ",D46,0)+IF(D47&lt;&gt;" - ",D47,0)+IF(D48&lt;&gt;" - ",D48,0)</f>
        <v>16057000</v>
      </c>
      <c r="E45" s="120">
        <f t="shared" si="2"/>
        <v>14378053.040000001</v>
      </c>
      <c r="F45" s="120">
        <f t="shared" si="2"/>
        <v>0</v>
      </c>
      <c r="G45" s="120">
        <f t="shared" si="2"/>
        <v>0</v>
      </c>
      <c r="H45" s="120">
        <f t="shared" si="2"/>
        <v>0</v>
      </c>
      <c r="I45" s="120">
        <f t="shared" si="2"/>
        <v>14378053.040000001</v>
      </c>
      <c r="J45" s="131">
        <v>1678946.96</v>
      </c>
    </row>
    <row r="46" spans="1:10" ht="21.75" thickBot="1">
      <c r="A46" s="82" t="s">
        <v>13</v>
      </c>
      <c r="B46" s="90" t="s">
        <v>100</v>
      </c>
      <c r="C46" s="35" t="s">
        <v>101</v>
      </c>
      <c r="D46" s="138">
        <v>12361900</v>
      </c>
      <c r="E46" s="138">
        <v>11152382.07</v>
      </c>
      <c r="F46" s="138" t="s">
        <v>7</v>
      </c>
      <c r="G46" s="138" t="s">
        <v>7</v>
      </c>
      <c r="H46" s="138" t="s">
        <v>7</v>
      </c>
      <c r="I46" s="138">
        <v>11152382.07</v>
      </c>
      <c r="J46" s="138">
        <v>1209517.93</v>
      </c>
    </row>
    <row r="47" spans="1:10" ht="11.25" thickBot="1">
      <c r="A47" s="77" t="s">
        <v>209</v>
      </c>
      <c r="B47" s="91" t="s">
        <v>102</v>
      </c>
      <c r="C47" s="36" t="s">
        <v>103</v>
      </c>
      <c r="D47" s="138">
        <v>31100</v>
      </c>
      <c r="E47" s="138">
        <v>31100</v>
      </c>
      <c r="F47" s="138" t="s">
        <v>7</v>
      </c>
      <c r="G47" s="138" t="s">
        <v>7</v>
      </c>
      <c r="H47" s="138" t="s">
        <v>7</v>
      </c>
      <c r="I47" s="138">
        <v>31100</v>
      </c>
      <c r="J47" s="138" t="s">
        <v>7</v>
      </c>
    </row>
    <row r="48" spans="1:10" ht="10.5">
      <c r="A48" s="77" t="s">
        <v>210</v>
      </c>
      <c r="B48" s="91" t="s">
        <v>104</v>
      </c>
      <c r="C48" s="36" t="s">
        <v>105</v>
      </c>
      <c r="D48" s="138">
        <v>3664000</v>
      </c>
      <c r="E48" s="138">
        <v>3194570.97</v>
      </c>
      <c r="F48" s="138" t="s">
        <v>7</v>
      </c>
      <c r="G48" s="138" t="s">
        <v>7</v>
      </c>
      <c r="H48" s="138" t="s">
        <v>7</v>
      </c>
      <c r="I48" s="138">
        <v>3194570.97</v>
      </c>
      <c r="J48" s="138">
        <v>469429.03</v>
      </c>
    </row>
    <row r="49" spans="1:10" ht="11.25" thickBot="1">
      <c r="A49" s="40" t="s">
        <v>207</v>
      </c>
      <c r="B49" s="89" t="s">
        <v>88</v>
      </c>
      <c r="C49" s="34" t="s">
        <v>106</v>
      </c>
      <c r="D49" s="118">
        <f aca="true" t="shared" si="3" ref="D49:J49">IF(D50&lt;&gt;" - ",D50,0)+IF(D51&lt;&gt;" - ",D51,0)+IF(D52&lt;&gt;" - ",D52,0)+IF(D53&lt;&gt;" - ",D53,0)+IF(D54&lt;&gt;" - ",D54,0)+IF(D55&lt;&gt;" - ",D55,0)</f>
        <v>3459000</v>
      </c>
      <c r="E49" s="118">
        <f t="shared" si="3"/>
        <v>1981302.7500000002</v>
      </c>
      <c r="F49" s="118">
        <f t="shared" si="3"/>
        <v>0</v>
      </c>
      <c r="G49" s="118">
        <f t="shared" si="3"/>
        <v>0</v>
      </c>
      <c r="H49" s="118">
        <f t="shared" si="3"/>
        <v>0</v>
      </c>
      <c r="I49" s="118">
        <f t="shared" si="3"/>
        <v>1981302.7500000002</v>
      </c>
      <c r="J49" s="124">
        <f t="shared" si="3"/>
        <v>1477697.2499999998</v>
      </c>
    </row>
    <row r="50" spans="1:10" ht="21.75" thickBot="1">
      <c r="A50" s="77" t="s">
        <v>14</v>
      </c>
      <c r="B50" s="91" t="s">
        <v>89</v>
      </c>
      <c r="C50" s="36" t="s">
        <v>107</v>
      </c>
      <c r="D50" s="138">
        <v>91000</v>
      </c>
      <c r="E50" s="138">
        <v>75148.31</v>
      </c>
      <c r="F50" s="138" t="s">
        <v>7</v>
      </c>
      <c r="G50" s="138" t="s">
        <v>7</v>
      </c>
      <c r="H50" s="138" t="s">
        <v>7</v>
      </c>
      <c r="I50" s="138">
        <v>75148.31</v>
      </c>
      <c r="J50" s="138">
        <v>15851.69</v>
      </c>
    </row>
    <row r="51" spans="1:10" ht="11.25" thickBot="1">
      <c r="A51" s="77" t="s">
        <v>211</v>
      </c>
      <c r="B51" s="91" t="s">
        <v>90</v>
      </c>
      <c r="C51" s="36" t="s">
        <v>108</v>
      </c>
      <c r="D51" s="138" t="s">
        <v>7</v>
      </c>
      <c r="E51" s="138" t="s">
        <v>7</v>
      </c>
      <c r="F51" s="138" t="s">
        <v>7</v>
      </c>
      <c r="G51" s="138" t="s">
        <v>7</v>
      </c>
      <c r="H51" s="138" t="s">
        <v>7</v>
      </c>
      <c r="I51" s="138" t="s">
        <v>7</v>
      </c>
      <c r="J51" s="138" t="s">
        <v>7</v>
      </c>
    </row>
    <row r="52" spans="1:10" ht="11.25" thickBot="1">
      <c r="A52" s="77" t="s">
        <v>212</v>
      </c>
      <c r="B52" s="91" t="s">
        <v>91</v>
      </c>
      <c r="C52" s="36" t="s">
        <v>109</v>
      </c>
      <c r="D52" s="138">
        <v>2416000</v>
      </c>
      <c r="E52" s="138">
        <v>1147331.05</v>
      </c>
      <c r="F52" s="138" t="s">
        <v>7</v>
      </c>
      <c r="G52" s="138" t="s">
        <v>7</v>
      </c>
      <c r="H52" s="138" t="s">
        <v>7</v>
      </c>
      <c r="I52" s="138">
        <v>1147331.05</v>
      </c>
      <c r="J52" s="138">
        <v>1268668.95</v>
      </c>
    </row>
    <row r="53" spans="1:10" ht="11.25" thickBot="1">
      <c r="A53" s="77" t="s">
        <v>208</v>
      </c>
      <c r="B53" s="91" t="s">
        <v>110</v>
      </c>
      <c r="C53" s="36" t="s">
        <v>111</v>
      </c>
      <c r="D53" s="138" t="s">
        <v>7</v>
      </c>
      <c r="E53" s="138" t="s">
        <v>7</v>
      </c>
      <c r="F53" s="138" t="s">
        <v>7</v>
      </c>
      <c r="G53" s="138" t="s">
        <v>7</v>
      </c>
      <c r="H53" s="138" t="s">
        <v>7</v>
      </c>
      <c r="I53" s="138" t="s">
        <v>7</v>
      </c>
      <c r="J53" s="138" t="s">
        <v>7</v>
      </c>
    </row>
    <row r="54" spans="1:10" ht="11.25" thickBot="1">
      <c r="A54" s="77" t="s">
        <v>213</v>
      </c>
      <c r="B54" s="91" t="s">
        <v>112</v>
      </c>
      <c r="C54" s="36" t="s">
        <v>113</v>
      </c>
      <c r="D54" s="138">
        <v>520000</v>
      </c>
      <c r="E54" s="138">
        <v>424816.36</v>
      </c>
      <c r="F54" s="138" t="s">
        <v>7</v>
      </c>
      <c r="G54" s="138" t="s">
        <v>7</v>
      </c>
      <c r="H54" s="138" t="s">
        <v>7</v>
      </c>
      <c r="I54" s="138">
        <v>424816.36</v>
      </c>
      <c r="J54" s="138">
        <v>95183.64</v>
      </c>
    </row>
    <row r="55" spans="1:10" ht="10.5">
      <c r="A55" s="77" t="s">
        <v>214</v>
      </c>
      <c r="B55" s="91" t="s">
        <v>114</v>
      </c>
      <c r="C55" s="36" t="s">
        <v>115</v>
      </c>
      <c r="D55" s="138">
        <v>432000</v>
      </c>
      <c r="E55" s="138">
        <v>334007.03</v>
      </c>
      <c r="F55" s="138" t="s">
        <v>7</v>
      </c>
      <c r="G55" s="138" t="s">
        <v>7</v>
      </c>
      <c r="H55" s="138" t="s">
        <v>7</v>
      </c>
      <c r="I55" s="138">
        <v>334007.03</v>
      </c>
      <c r="J55" s="138">
        <v>97992.97</v>
      </c>
    </row>
    <row r="56" spans="1:10" ht="11.25" thickBot="1">
      <c r="A56" s="76" t="s">
        <v>206</v>
      </c>
      <c r="B56" s="89" t="s">
        <v>116</v>
      </c>
      <c r="C56" s="34" t="s">
        <v>117</v>
      </c>
      <c r="D56" s="118" t="s">
        <v>260</v>
      </c>
      <c r="E56" s="118" t="s">
        <v>260</v>
      </c>
      <c r="F56" s="118" t="s">
        <v>260</v>
      </c>
      <c r="G56" s="118" t="s">
        <v>260</v>
      </c>
      <c r="H56" s="118" t="s">
        <v>260</v>
      </c>
      <c r="I56" s="118" t="s">
        <v>260</v>
      </c>
      <c r="J56" s="124" t="s">
        <v>260</v>
      </c>
    </row>
    <row r="57" spans="1:10" ht="21.75" thickBot="1">
      <c r="A57" s="77" t="s">
        <v>15</v>
      </c>
      <c r="B57" s="91" t="s">
        <v>118</v>
      </c>
      <c r="C57" s="36" t="s">
        <v>119</v>
      </c>
      <c r="D57" s="138" t="s">
        <v>260</v>
      </c>
      <c r="E57" s="138" t="s">
        <v>260</v>
      </c>
      <c r="F57" s="138" t="s">
        <v>260</v>
      </c>
      <c r="G57" s="138" t="s">
        <v>260</v>
      </c>
      <c r="H57" s="138" t="s">
        <v>260</v>
      </c>
      <c r="I57" s="138" t="s">
        <v>260</v>
      </c>
      <c r="J57" s="138" t="s">
        <v>260</v>
      </c>
    </row>
    <row r="58" spans="1:10" ht="10.5">
      <c r="A58" s="77" t="s">
        <v>215</v>
      </c>
      <c r="B58" s="91" t="s">
        <v>120</v>
      </c>
      <c r="C58" s="36" t="s">
        <v>121</v>
      </c>
      <c r="D58" s="138" t="s">
        <v>260</v>
      </c>
      <c r="E58" s="138" t="s">
        <v>260</v>
      </c>
      <c r="F58" s="138" t="s">
        <v>260</v>
      </c>
      <c r="G58" s="138" t="s">
        <v>260</v>
      </c>
      <c r="H58" s="138" t="s">
        <v>260</v>
      </c>
      <c r="I58" s="138" t="s">
        <v>260</v>
      </c>
      <c r="J58" s="138" t="s">
        <v>260</v>
      </c>
    </row>
    <row r="59" spans="1:10" ht="11.25" thickBot="1">
      <c r="A59" s="41" t="s">
        <v>216</v>
      </c>
      <c r="B59" s="89" t="s">
        <v>99</v>
      </c>
      <c r="C59" s="34" t="s">
        <v>122</v>
      </c>
      <c r="D59" s="118">
        <f aca="true" t="shared" si="4" ref="D59:J59">IF(D60&lt;&gt;" - ",D60,0)+IF(D61&lt;&gt;" - ",D61,0)</f>
        <v>0</v>
      </c>
      <c r="E59" s="118">
        <f t="shared" si="4"/>
        <v>0</v>
      </c>
      <c r="F59" s="118">
        <f t="shared" si="4"/>
        <v>0</v>
      </c>
      <c r="G59" s="118">
        <f t="shared" si="4"/>
        <v>0</v>
      </c>
      <c r="H59" s="118">
        <f t="shared" si="4"/>
        <v>0</v>
      </c>
      <c r="I59" s="118">
        <f t="shared" si="4"/>
        <v>0</v>
      </c>
      <c r="J59" s="124">
        <f t="shared" si="4"/>
        <v>0</v>
      </c>
    </row>
    <row r="60" spans="1:10" ht="32.25" thickBot="1">
      <c r="A60" s="77" t="s">
        <v>16</v>
      </c>
      <c r="B60" s="91" t="s">
        <v>101</v>
      </c>
      <c r="C60" s="36" t="s">
        <v>123</v>
      </c>
      <c r="D60" s="138" t="s">
        <v>7</v>
      </c>
      <c r="E60" s="138" t="s">
        <v>7</v>
      </c>
      <c r="F60" s="138" t="s">
        <v>7</v>
      </c>
      <c r="G60" s="138" t="s">
        <v>7</v>
      </c>
      <c r="H60" s="138" t="s">
        <v>7</v>
      </c>
      <c r="I60" s="138" t="s">
        <v>7</v>
      </c>
      <c r="J60" s="138" t="s">
        <v>7</v>
      </c>
    </row>
    <row r="61" spans="1:10" ht="21">
      <c r="A61" s="77" t="s">
        <v>217</v>
      </c>
      <c r="B61" s="91" t="s">
        <v>103</v>
      </c>
      <c r="C61" s="36" t="s">
        <v>124</v>
      </c>
      <c r="D61" s="138" t="s">
        <v>7</v>
      </c>
      <c r="E61" s="138" t="s">
        <v>7</v>
      </c>
      <c r="F61" s="138" t="s">
        <v>7</v>
      </c>
      <c r="G61" s="138" t="s">
        <v>7</v>
      </c>
      <c r="H61" s="138" t="s">
        <v>7</v>
      </c>
      <c r="I61" s="138" t="s">
        <v>7</v>
      </c>
      <c r="J61" s="138" t="s">
        <v>7</v>
      </c>
    </row>
    <row r="62" spans="1:10" ht="11.25" thickBot="1">
      <c r="A62" s="76" t="s">
        <v>125</v>
      </c>
      <c r="B62" s="89" t="s">
        <v>117</v>
      </c>
      <c r="C62" s="34" t="s">
        <v>126</v>
      </c>
      <c r="D62" s="118">
        <f aca="true" t="shared" si="5" ref="D62:J62">IF(D63&lt;&gt;" - ",D63,0)+IF(D64&lt;&gt;" - ",D64,0)</f>
        <v>0</v>
      </c>
      <c r="E62" s="118">
        <f t="shared" si="5"/>
        <v>0</v>
      </c>
      <c r="F62" s="118">
        <f t="shared" si="5"/>
        <v>0</v>
      </c>
      <c r="G62" s="118">
        <f t="shared" si="5"/>
        <v>0</v>
      </c>
      <c r="H62" s="118">
        <f t="shared" si="5"/>
        <v>0</v>
      </c>
      <c r="I62" s="118">
        <f t="shared" si="5"/>
        <v>0</v>
      </c>
      <c r="J62" s="124">
        <f t="shared" si="5"/>
        <v>0</v>
      </c>
    </row>
    <row r="63" spans="1:10" ht="32.25" thickBot="1">
      <c r="A63" s="77" t="s">
        <v>17</v>
      </c>
      <c r="B63" s="91" t="s">
        <v>121</v>
      </c>
      <c r="C63" s="36" t="s">
        <v>127</v>
      </c>
      <c r="D63" s="138" t="s">
        <v>7</v>
      </c>
      <c r="E63" s="138" t="s">
        <v>7</v>
      </c>
      <c r="F63" s="138" t="s">
        <v>7</v>
      </c>
      <c r="G63" s="138" t="s">
        <v>7</v>
      </c>
      <c r="H63" s="138" t="s">
        <v>7</v>
      </c>
      <c r="I63" s="138" t="s">
        <v>7</v>
      </c>
      <c r="J63" s="138" t="s">
        <v>7</v>
      </c>
    </row>
    <row r="64" spans="1:10" ht="10.5">
      <c r="A64" s="77" t="s">
        <v>219</v>
      </c>
      <c r="B64" s="91" t="s">
        <v>128</v>
      </c>
      <c r="C64" s="36" t="s">
        <v>129</v>
      </c>
      <c r="D64" s="138" t="s">
        <v>7</v>
      </c>
      <c r="E64" s="138" t="s">
        <v>7</v>
      </c>
      <c r="F64" s="138" t="s">
        <v>7</v>
      </c>
      <c r="G64" s="138" t="s">
        <v>7</v>
      </c>
      <c r="H64" s="138" t="s">
        <v>7</v>
      </c>
      <c r="I64" s="138" t="s">
        <v>7</v>
      </c>
      <c r="J64" s="138" t="s">
        <v>7</v>
      </c>
    </row>
    <row r="65" spans="1:10" ht="11.25" thickBot="1">
      <c r="A65" s="76" t="s">
        <v>218</v>
      </c>
      <c r="B65" s="89" t="s">
        <v>122</v>
      </c>
      <c r="C65" s="34" t="s">
        <v>130</v>
      </c>
      <c r="D65" s="118">
        <f aca="true" t="shared" si="6" ref="D65:J65">IF(D66&lt;&gt;" - ",D66,0)+IF(D67&lt;&gt;" - ",D67,0)</f>
        <v>0</v>
      </c>
      <c r="E65" s="118">
        <f t="shared" si="6"/>
        <v>0</v>
      </c>
      <c r="F65" s="118">
        <f t="shared" si="6"/>
        <v>0</v>
      </c>
      <c r="G65" s="118">
        <f t="shared" si="6"/>
        <v>0</v>
      </c>
      <c r="H65" s="118">
        <f t="shared" si="6"/>
        <v>0</v>
      </c>
      <c r="I65" s="118">
        <f t="shared" si="6"/>
        <v>0</v>
      </c>
      <c r="J65" s="124">
        <f t="shared" si="6"/>
        <v>0</v>
      </c>
    </row>
    <row r="66" spans="1:10" ht="21.75" thickBot="1">
      <c r="A66" s="77" t="s">
        <v>18</v>
      </c>
      <c r="B66" s="91" t="s">
        <v>124</v>
      </c>
      <c r="C66" s="36" t="s">
        <v>131</v>
      </c>
      <c r="D66" s="138" t="s">
        <v>7</v>
      </c>
      <c r="E66" s="138" t="s">
        <v>7</v>
      </c>
      <c r="F66" s="138" t="s">
        <v>7</v>
      </c>
      <c r="G66" s="138" t="s">
        <v>7</v>
      </c>
      <c r="H66" s="138" t="s">
        <v>7</v>
      </c>
      <c r="I66" s="138" t="s">
        <v>7</v>
      </c>
      <c r="J66" s="138" t="s">
        <v>7</v>
      </c>
    </row>
    <row r="67" spans="1:10" ht="21.75" thickBot="1">
      <c r="A67" s="77" t="s">
        <v>220</v>
      </c>
      <c r="B67" s="91" t="s">
        <v>132</v>
      </c>
      <c r="C67" s="36" t="s">
        <v>133</v>
      </c>
      <c r="D67" s="138" t="s">
        <v>7</v>
      </c>
      <c r="E67" s="138" t="s">
        <v>7</v>
      </c>
      <c r="F67" s="138" t="s">
        <v>7</v>
      </c>
      <c r="G67" s="138" t="s">
        <v>7</v>
      </c>
      <c r="H67" s="138" t="s">
        <v>7</v>
      </c>
      <c r="I67" s="138" t="s">
        <v>7</v>
      </c>
      <c r="J67" s="138" t="s">
        <v>7</v>
      </c>
    </row>
    <row r="68" spans="1:10" ht="10.5">
      <c r="A68" s="78" t="s">
        <v>221</v>
      </c>
      <c r="B68" s="91" t="s">
        <v>126</v>
      </c>
      <c r="C68" s="36" t="s">
        <v>140</v>
      </c>
      <c r="D68" s="138">
        <v>567000</v>
      </c>
      <c r="E68" s="138">
        <v>566589.1</v>
      </c>
      <c r="F68" s="138" t="s">
        <v>7</v>
      </c>
      <c r="G68" s="138" t="s">
        <v>7</v>
      </c>
      <c r="H68" s="138" t="s">
        <v>7</v>
      </c>
      <c r="I68" s="138">
        <v>566589.1</v>
      </c>
      <c r="J68" s="138">
        <v>410.9</v>
      </c>
    </row>
    <row r="69" spans="1:10" ht="11.25" thickBot="1">
      <c r="A69" s="83" t="s">
        <v>143</v>
      </c>
      <c r="B69" s="89" t="s">
        <v>130</v>
      </c>
      <c r="C69" s="34" t="s">
        <v>142</v>
      </c>
      <c r="D69" s="118">
        <f aca="true" t="shared" si="7" ref="D69:J69">IF(D70&lt;&gt;" - ",D70,0)+IF(D71&lt;&gt;" - ",D71,0)+IF(D72&lt;&gt;" - ",D72,0)+IF(D73&lt;&gt;" - ",D73,0)</f>
        <v>388443.53</v>
      </c>
      <c r="E69" s="118">
        <f t="shared" si="7"/>
        <v>365001.64</v>
      </c>
      <c r="F69" s="118">
        <f t="shared" si="7"/>
        <v>0</v>
      </c>
      <c r="G69" s="118">
        <f t="shared" si="7"/>
        <v>0</v>
      </c>
      <c r="H69" s="118">
        <f t="shared" si="7"/>
        <v>0</v>
      </c>
      <c r="I69" s="118">
        <f t="shared" si="7"/>
        <v>365001.64</v>
      </c>
      <c r="J69" s="124">
        <f t="shared" si="7"/>
        <v>23441.89</v>
      </c>
    </row>
    <row r="70" spans="1:10" ht="21.75" thickBot="1">
      <c r="A70" s="84" t="s">
        <v>19</v>
      </c>
      <c r="B70" s="91" t="s">
        <v>135</v>
      </c>
      <c r="C70" s="36" t="s">
        <v>141</v>
      </c>
      <c r="D70" s="138" t="s">
        <v>7</v>
      </c>
      <c r="E70" s="138" t="s">
        <v>7</v>
      </c>
      <c r="F70" s="138" t="s">
        <v>7</v>
      </c>
      <c r="G70" s="138" t="s">
        <v>7</v>
      </c>
      <c r="H70" s="138" t="s">
        <v>7</v>
      </c>
      <c r="I70" s="138" t="s">
        <v>7</v>
      </c>
      <c r="J70" s="138" t="s">
        <v>7</v>
      </c>
    </row>
    <row r="71" spans="1:10" ht="11.25" thickBot="1">
      <c r="A71" s="84" t="s">
        <v>222</v>
      </c>
      <c r="B71" s="91" t="s">
        <v>131</v>
      </c>
      <c r="C71" s="36" t="s">
        <v>144</v>
      </c>
      <c r="D71" s="138" t="s">
        <v>7</v>
      </c>
      <c r="E71" s="138" t="s">
        <v>7</v>
      </c>
      <c r="F71" s="138" t="s">
        <v>7</v>
      </c>
      <c r="G71" s="138" t="s">
        <v>7</v>
      </c>
      <c r="H71" s="138" t="s">
        <v>7</v>
      </c>
      <c r="I71" s="138" t="s">
        <v>7</v>
      </c>
      <c r="J71" s="138" t="s">
        <v>7</v>
      </c>
    </row>
    <row r="72" spans="1:10" ht="11.25" thickBot="1">
      <c r="A72" s="84" t="s">
        <v>223</v>
      </c>
      <c r="B72" s="91" t="s">
        <v>133</v>
      </c>
      <c r="C72" s="36" t="s">
        <v>145</v>
      </c>
      <c r="D72" s="138" t="s">
        <v>7</v>
      </c>
      <c r="E72" s="138" t="s">
        <v>7</v>
      </c>
      <c r="F72" s="138" t="s">
        <v>7</v>
      </c>
      <c r="G72" s="138" t="s">
        <v>7</v>
      </c>
      <c r="H72" s="138" t="s">
        <v>7</v>
      </c>
      <c r="I72" s="138" t="s">
        <v>7</v>
      </c>
      <c r="J72" s="138" t="s">
        <v>7</v>
      </c>
    </row>
    <row r="73" spans="1:10" ht="10.5">
      <c r="A73" s="84" t="s">
        <v>224</v>
      </c>
      <c r="B73" s="91" t="s">
        <v>137</v>
      </c>
      <c r="C73" s="36" t="s">
        <v>146</v>
      </c>
      <c r="D73" s="138">
        <v>388443.53</v>
      </c>
      <c r="E73" s="138">
        <v>365001.64</v>
      </c>
      <c r="F73" s="138" t="s">
        <v>7</v>
      </c>
      <c r="G73" s="138" t="s">
        <v>7</v>
      </c>
      <c r="H73" s="138" t="s">
        <v>7</v>
      </c>
      <c r="I73" s="138">
        <v>365001.64</v>
      </c>
      <c r="J73" s="138">
        <v>23441.89</v>
      </c>
    </row>
    <row r="74" spans="1:10" ht="11.25" thickBot="1">
      <c r="A74" s="40" t="s">
        <v>229</v>
      </c>
      <c r="B74" s="89" t="s">
        <v>134</v>
      </c>
      <c r="C74" s="34" t="s">
        <v>57</v>
      </c>
      <c r="D74" s="120">
        <f aca="true" t="shared" si="8" ref="D74:J74">IF(D75&lt;&gt;" - ",D75,0)+IF(D76&lt;&gt;" - ",D76,0)+IF(D77&lt;&gt;" - ",D77,0)</f>
        <v>0</v>
      </c>
      <c r="E74" s="120">
        <f t="shared" si="8"/>
        <v>0</v>
      </c>
      <c r="F74" s="120">
        <f t="shared" si="8"/>
        <v>0</v>
      </c>
      <c r="G74" s="120">
        <f t="shared" si="8"/>
        <v>0</v>
      </c>
      <c r="H74" s="120">
        <f t="shared" si="8"/>
        <v>0</v>
      </c>
      <c r="I74" s="120">
        <f t="shared" si="8"/>
        <v>0</v>
      </c>
      <c r="J74" s="131">
        <f t="shared" si="8"/>
        <v>0</v>
      </c>
    </row>
    <row r="75" spans="1:10" ht="21.75" thickBot="1">
      <c r="A75" s="84" t="s">
        <v>20</v>
      </c>
      <c r="B75" s="91" t="s">
        <v>136</v>
      </c>
      <c r="C75" s="36" t="s">
        <v>59</v>
      </c>
      <c r="D75" s="138" t="s">
        <v>7</v>
      </c>
      <c r="E75" s="138" t="s">
        <v>7</v>
      </c>
      <c r="F75" s="138" t="s">
        <v>7</v>
      </c>
      <c r="G75" s="138" t="s">
        <v>7</v>
      </c>
      <c r="H75" s="138" t="s">
        <v>7</v>
      </c>
      <c r="I75" s="138" t="s">
        <v>7</v>
      </c>
      <c r="J75" s="138" t="s">
        <v>7</v>
      </c>
    </row>
    <row r="76" spans="1:10" ht="11.25" thickBot="1">
      <c r="A76" s="84" t="s">
        <v>230</v>
      </c>
      <c r="B76" s="91" t="s">
        <v>138</v>
      </c>
      <c r="C76" s="36" t="s">
        <v>149</v>
      </c>
      <c r="D76" s="138" t="s">
        <v>7</v>
      </c>
      <c r="E76" s="138" t="s">
        <v>7</v>
      </c>
      <c r="F76" s="138" t="s">
        <v>7</v>
      </c>
      <c r="G76" s="138" t="s">
        <v>7</v>
      </c>
      <c r="H76" s="138" t="s">
        <v>7</v>
      </c>
      <c r="I76" s="138" t="s">
        <v>7</v>
      </c>
      <c r="J76" s="138" t="s">
        <v>7</v>
      </c>
    </row>
    <row r="77" spans="1:10" ht="11.25" thickBot="1">
      <c r="A77" s="84" t="s">
        <v>231</v>
      </c>
      <c r="B77" s="94" t="s">
        <v>139</v>
      </c>
      <c r="C77" s="95" t="s">
        <v>150</v>
      </c>
      <c r="D77" s="138" t="s">
        <v>7</v>
      </c>
      <c r="E77" s="138" t="s">
        <v>7</v>
      </c>
      <c r="F77" s="138" t="s">
        <v>7</v>
      </c>
      <c r="G77" s="138" t="s">
        <v>7</v>
      </c>
      <c r="H77" s="138" t="s">
        <v>7</v>
      </c>
      <c r="I77" s="138" t="s">
        <v>7</v>
      </c>
      <c r="J77" s="138" t="s">
        <v>7</v>
      </c>
    </row>
    <row r="78" spans="1:10" ht="9" customHeight="1" thickBot="1">
      <c r="A78" s="84"/>
      <c r="B78" s="107"/>
      <c r="C78" s="107"/>
      <c r="D78" s="127"/>
      <c r="E78" s="127"/>
      <c r="F78" s="127"/>
      <c r="G78" s="127"/>
      <c r="H78" s="127"/>
      <c r="I78" s="127"/>
      <c r="J78" s="128"/>
    </row>
    <row r="79" spans="1:10" ht="21.75" customHeight="1" thickBot="1">
      <c r="A79" s="42" t="s">
        <v>67</v>
      </c>
      <c r="B79" s="96">
        <v>450</v>
      </c>
      <c r="C79" s="97" t="s">
        <v>63</v>
      </c>
      <c r="D79" s="129">
        <v>-126443.53</v>
      </c>
      <c r="E79" s="129">
        <v>-126443.53</v>
      </c>
      <c r="F79" s="129" t="s">
        <v>7</v>
      </c>
      <c r="G79" s="129" t="s">
        <v>7</v>
      </c>
      <c r="H79" s="129" t="s">
        <v>7</v>
      </c>
      <c r="I79" s="129">
        <v>-126443.53</v>
      </c>
      <c r="J79" s="123" t="s">
        <v>63</v>
      </c>
    </row>
    <row r="80" spans="1:10" ht="21">
      <c r="A80" s="75" t="s">
        <v>44</v>
      </c>
      <c r="B80" s="87" t="s">
        <v>57</v>
      </c>
      <c r="C80" s="88"/>
      <c r="D80" s="130">
        <v>126443.53</v>
      </c>
      <c r="E80" s="130">
        <v>126443.53</v>
      </c>
      <c r="F80" s="130" t="s">
        <v>7</v>
      </c>
      <c r="G80" s="130" t="s">
        <v>7</v>
      </c>
      <c r="H80" s="130" t="s">
        <v>7</v>
      </c>
      <c r="I80" s="130">
        <v>126443.53</v>
      </c>
      <c r="J80" s="130" t="s">
        <v>7</v>
      </c>
    </row>
    <row r="81" spans="1:10" ht="21">
      <c r="A81" s="98" t="s">
        <v>21</v>
      </c>
      <c r="B81" s="93" t="s">
        <v>59</v>
      </c>
      <c r="C81" s="39"/>
      <c r="D81" s="125" t="s">
        <v>7</v>
      </c>
      <c r="E81" s="125" t="s">
        <v>7</v>
      </c>
      <c r="F81" s="125" t="s">
        <v>7</v>
      </c>
      <c r="G81" s="125" t="s">
        <v>7</v>
      </c>
      <c r="H81" s="125" t="s">
        <v>7</v>
      </c>
      <c r="I81" s="125" t="s">
        <v>7</v>
      </c>
      <c r="J81" s="125" t="s">
        <v>7</v>
      </c>
    </row>
    <row r="82" spans="1:10" ht="21">
      <c r="A82" s="43" t="s">
        <v>226</v>
      </c>
      <c r="B82" s="93" t="s">
        <v>153</v>
      </c>
      <c r="C82" s="39" t="s">
        <v>89</v>
      </c>
      <c r="D82" s="125" t="s">
        <v>7</v>
      </c>
      <c r="E82" s="125" t="s">
        <v>7</v>
      </c>
      <c r="F82" s="125" t="s">
        <v>7</v>
      </c>
      <c r="G82" s="125" t="s">
        <v>7</v>
      </c>
      <c r="H82" s="125" t="s">
        <v>7</v>
      </c>
      <c r="I82" s="125" t="s">
        <v>7</v>
      </c>
      <c r="J82" s="125" t="s">
        <v>7</v>
      </c>
    </row>
    <row r="83" spans="1:10" ht="10.5">
      <c r="A83" s="84" t="s">
        <v>233</v>
      </c>
      <c r="B83" s="102" t="s">
        <v>154</v>
      </c>
      <c r="C83" s="33" t="s">
        <v>156</v>
      </c>
      <c r="D83" s="125" t="s">
        <v>7</v>
      </c>
      <c r="E83" s="125" t="s">
        <v>7</v>
      </c>
      <c r="F83" s="125" t="s">
        <v>7</v>
      </c>
      <c r="G83" s="125" t="s">
        <v>7</v>
      </c>
      <c r="H83" s="125" t="s">
        <v>7</v>
      </c>
      <c r="I83" s="125" t="s">
        <v>7</v>
      </c>
      <c r="J83" s="125" t="s">
        <v>7</v>
      </c>
    </row>
    <row r="84" spans="1:10" ht="10.5">
      <c r="A84" s="84" t="s">
        <v>232</v>
      </c>
      <c r="B84" s="102" t="s">
        <v>162</v>
      </c>
      <c r="C84" s="33" t="s">
        <v>155</v>
      </c>
      <c r="D84" s="125" t="s">
        <v>7</v>
      </c>
      <c r="E84" s="125" t="s">
        <v>7</v>
      </c>
      <c r="F84" s="125" t="s">
        <v>7</v>
      </c>
      <c r="G84" s="125" t="s">
        <v>7</v>
      </c>
      <c r="H84" s="125" t="s">
        <v>7</v>
      </c>
      <c r="I84" s="125" t="s">
        <v>7</v>
      </c>
      <c r="J84" s="125" t="s">
        <v>7</v>
      </c>
    </row>
    <row r="85" spans="1:10" ht="10.5">
      <c r="A85" s="84" t="s">
        <v>234</v>
      </c>
      <c r="B85" s="102" t="s">
        <v>247</v>
      </c>
      <c r="C85" s="33" t="s">
        <v>60</v>
      </c>
      <c r="D85" s="125" t="s">
        <v>7</v>
      </c>
      <c r="E85" s="125" t="s">
        <v>7</v>
      </c>
      <c r="F85" s="125" t="s">
        <v>7</v>
      </c>
      <c r="G85" s="125" t="s">
        <v>7</v>
      </c>
      <c r="H85" s="125" t="s">
        <v>7</v>
      </c>
      <c r="I85" s="125" t="s">
        <v>7</v>
      </c>
      <c r="J85" s="125" t="s">
        <v>7</v>
      </c>
    </row>
    <row r="86" spans="1:10" ht="10.5">
      <c r="A86" s="84" t="s">
        <v>227</v>
      </c>
      <c r="B86" s="102" t="s">
        <v>246</v>
      </c>
      <c r="C86" s="33" t="s">
        <v>157</v>
      </c>
      <c r="D86" s="125" t="s">
        <v>7</v>
      </c>
      <c r="E86" s="125" t="s">
        <v>7</v>
      </c>
      <c r="F86" s="125" t="s">
        <v>7</v>
      </c>
      <c r="G86" s="125" t="s">
        <v>7</v>
      </c>
      <c r="H86" s="125" t="s">
        <v>7</v>
      </c>
      <c r="I86" s="125" t="s">
        <v>7</v>
      </c>
      <c r="J86" s="125" t="s">
        <v>7</v>
      </c>
    </row>
    <row r="87" spans="1:10" ht="10.5">
      <c r="A87" s="79" t="s">
        <v>236</v>
      </c>
      <c r="B87" s="102" t="s">
        <v>73</v>
      </c>
      <c r="C87" s="33"/>
      <c r="D87" s="120" t="s">
        <v>7</v>
      </c>
      <c r="E87" s="120" t="s">
        <v>7</v>
      </c>
      <c r="F87" s="120" t="s">
        <v>7</v>
      </c>
      <c r="G87" s="120" t="s">
        <v>7</v>
      </c>
      <c r="H87" s="120" t="s">
        <v>7</v>
      </c>
      <c r="I87" s="120" t="s">
        <v>7</v>
      </c>
      <c r="J87" s="120" t="s">
        <v>7</v>
      </c>
    </row>
    <row r="88" spans="1:10" ht="21">
      <c r="A88" s="99" t="s">
        <v>226</v>
      </c>
      <c r="B88" s="93" t="s">
        <v>163</v>
      </c>
      <c r="C88" s="39" t="s">
        <v>89</v>
      </c>
      <c r="D88" s="120" t="s">
        <v>7</v>
      </c>
      <c r="E88" s="120" t="s">
        <v>7</v>
      </c>
      <c r="F88" s="120" t="s">
        <v>7</v>
      </c>
      <c r="G88" s="120" t="s">
        <v>7</v>
      </c>
      <c r="H88" s="120" t="s">
        <v>7</v>
      </c>
      <c r="I88" s="120" t="s">
        <v>7</v>
      </c>
      <c r="J88" s="120" t="s">
        <v>7</v>
      </c>
    </row>
    <row r="89" spans="1:10" ht="10.5">
      <c r="A89" s="84" t="s">
        <v>234</v>
      </c>
      <c r="B89" s="102" t="s">
        <v>164</v>
      </c>
      <c r="C89" s="33" t="s">
        <v>61</v>
      </c>
      <c r="D89" s="120" t="s">
        <v>7</v>
      </c>
      <c r="E89" s="120" t="s">
        <v>7</v>
      </c>
      <c r="F89" s="120" t="s">
        <v>7</v>
      </c>
      <c r="G89" s="120" t="s">
        <v>7</v>
      </c>
      <c r="H89" s="120" t="s">
        <v>7</v>
      </c>
      <c r="I89" s="120" t="s">
        <v>7</v>
      </c>
      <c r="J89" s="120" t="s">
        <v>7</v>
      </c>
    </row>
    <row r="90" spans="1:10" ht="10.5">
      <c r="A90" s="84" t="s">
        <v>235</v>
      </c>
      <c r="B90" s="102" t="s">
        <v>165</v>
      </c>
      <c r="C90" s="33" t="s">
        <v>62</v>
      </c>
      <c r="D90" s="120" t="s">
        <v>7</v>
      </c>
      <c r="E90" s="120" t="s">
        <v>7</v>
      </c>
      <c r="F90" s="120" t="s">
        <v>7</v>
      </c>
      <c r="G90" s="120" t="s">
        <v>7</v>
      </c>
      <c r="H90" s="120" t="s">
        <v>7</v>
      </c>
      <c r="I90" s="120" t="s">
        <v>7</v>
      </c>
      <c r="J90" s="120" t="s">
        <v>7</v>
      </c>
    </row>
    <row r="91" spans="1:10" ht="10.5">
      <c r="A91" s="79" t="s">
        <v>193</v>
      </c>
      <c r="B91" s="102" t="s">
        <v>58</v>
      </c>
      <c r="C91" s="33" t="s">
        <v>63</v>
      </c>
      <c r="D91" s="120">
        <v>126443.53</v>
      </c>
      <c r="E91" s="120">
        <v>126443.53</v>
      </c>
      <c r="F91" s="120" t="s">
        <v>7</v>
      </c>
      <c r="G91" s="120" t="s">
        <v>7</v>
      </c>
      <c r="H91" s="120" t="s">
        <v>7</v>
      </c>
      <c r="I91" s="120">
        <v>126443.53</v>
      </c>
      <c r="J91" s="120" t="s">
        <v>7</v>
      </c>
    </row>
    <row r="92" spans="1:10" ht="10.5">
      <c r="A92" s="84" t="s">
        <v>195</v>
      </c>
      <c r="B92" s="102" t="s">
        <v>60</v>
      </c>
      <c r="C92" s="33" t="s">
        <v>158</v>
      </c>
      <c r="D92" s="120" t="s">
        <v>7</v>
      </c>
      <c r="E92" s="120">
        <v>-17164503</v>
      </c>
      <c r="F92" s="120" t="s">
        <v>7</v>
      </c>
      <c r="G92" s="120" t="s">
        <v>7</v>
      </c>
      <c r="H92" s="120" t="s">
        <v>7</v>
      </c>
      <c r="I92" s="120">
        <v>-17164503</v>
      </c>
      <c r="J92" s="159" t="s">
        <v>63</v>
      </c>
    </row>
    <row r="93" spans="1:10" ht="10.5">
      <c r="A93" s="84" t="s">
        <v>196</v>
      </c>
      <c r="B93" s="102" t="s">
        <v>61</v>
      </c>
      <c r="C93" s="33" t="s">
        <v>159</v>
      </c>
      <c r="D93" s="120" t="s">
        <v>7</v>
      </c>
      <c r="E93" s="120">
        <v>17290946.53</v>
      </c>
      <c r="F93" s="120" t="s">
        <v>7</v>
      </c>
      <c r="G93" s="120" t="s">
        <v>7</v>
      </c>
      <c r="H93" s="120" t="s">
        <v>7</v>
      </c>
      <c r="I93" s="120">
        <v>17290946.53</v>
      </c>
      <c r="J93" s="159" t="s">
        <v>63</v>
      </c>
    </row>
    <row r="94" spans="1:10" ht="10.5">
      <c r="A94" s="79" t="s">
        <v>248</v>
      </c>
      <c r="B94" s="102" t="s">
        <v>186</v>
      </c>
      <c r="C94" s="33" t="s">
        <v>63</v>
      </c>
      <c r="D94" s="120" t="s">
        <v>7</v>
      </c>
      <c r="E94" s="120" t="s">
        <v>7</v>
      </c>
      <c r="F94" s="120" t="s">
        <v>7</v>
      </c>
      <c r="G94" s="120" t="s">
        <v>7</v>
      </c>
      <c r="H94" s="120" t="s">
        <v>7</v>
      </c>
      <c r="I94" s="120" t="s">
        <v>7</v>
      </c>
      <c r="J94" s="120" t="s">
        <v>7</v>
      </c>
    </row>
    <row r="95" spans="1:10" ht="21">
      <c r="A95" s="43" t="s">
        <v>22</v>
      </c>
      <c r="B95" s="93" t="s">
        <v>187</v>
      </c>
      <c r="C95" s="39" t="s">
        <v>158</v>
      </c>
      <c r="D95" s="125" t="s">
        <v>7</v>
      </c>
      <c r="E95" s="125" t="s">
        <v>7</v>
      </c>
      <c r="F95" s="125" t="s">
        <v>7</v>
      </c>
      <c r="G95" s="125" t="s">
        <v>7</v>
      </c>
      <c r="H95" s="125" t="s">
        <v>7</v>
      </c>
      <c r="I95" s="125" t="s">
        <v>7</v>
      </c>
      <c r="J95" s="125" t="s">
        <v>7</v>
      </c>
    </row>
    <row r="96" spans="1:10" ht="10.5">
      <c r="A96" s="84" t="s">
        <v>249</v>
      </c>
      <c r="B96" s="102" t="s">
        <v>188</v>
      </c>
      <c r="C96" s="33" t="s">
        <v>159</v>
      </c>
      <c r="D96" s="120" t="s">
        <v>7</v>
      </c>
      <c r="E96" s="120" t="s">
        <v>7</v>
      </c>
      <c r="F96" s="120" t="s">
        <v>7</v>
      </c>
      <c r="G96" s="120" t="s">
        <v>7</v>
      </c>
      <c r="H96" s="120" t="s">
        <v>7</v>
      </c>
      <c r="I96" s="120" t="s">
        <v>7</v>
      </c>
      <c r="J96" s="120" t="s">
        <v>7</v>
      </c>
    </row>
    <row r="97" spans="1:10" ht="12">
      <c r="A97" s="100" t="s">
        <v>194</v>
      </c>
      <c r="B97" s="104">
        <v>820</v>
      </c>
      <c r="C97" s="19" t="s">
        <v>63</v>
      </c>
      <c r="D97" s="132" t="s">
        <v>7</v>
      </c>
      <c r="E97" s="132" t="s">
        <v>7</v>
      </c>
      <c r="F97" s="132" t="s">
        <v>7</v>
      </c>
      <c r="G97" s="132" t="s">
        <v>7</v>
      </c>
      <c r="H97" s="132" t="s">
        <v>7</v>
      </c>
      <c r="I97" s="120" t="s">
        <v>7</v>
      </c>
      <c r="J97" s="120" t="s">
        <v>7</v>
      </c>
    </row>
    <row r="98" spans="1:10" ht="33.75">
      <c r="A98" s="44" t="s">
        <v>23</v>
      </c>
      <c r="B98" s="105">
        <v>821</v>
      </c>
      <c r="C98" s="45"/>
      <c r="D98" s="133" t="s">
        <v>7</v>
      </c>
      <c r="E98" s="133" t="s">
        <v>7</v>
      </c>
      <c r="F98" s="133" t="s">
        <v>7</v>
      </c>
      <c r="G98" s="133" t="s">
        <v>7</v>
      </c>
      <c r="H98" s="133" t="s">
        <v>7</v>
      </c>
      <c r="I98" s="125" t="s">
        <v>7</v>
      </c>
      <c r="J98" s="125" t="s">
        <v>7</v>
      </c>
    </row>
    <row r="99" spans="1:10" ht="22.5">
      <c r="A99" s="101" t="s">
        <v>237</v>
      </c>
      <c r="B99" s="104">
        <v>822</v>
      </c>
      <c r="C99" s="19"/>
      <c r="D99" s="132" t="s">
        <v>7</v>
      </c>
      <c r="E99" s="132" t="s">
        <v>7</v>
      </c>
      <c r="F99" s="132" t="s">
        <v>7</v>
      </c>
      <c r="G99" s="132" t="s">
        <v>7</v>
      </c>
      <c r="H99" s="132" t="s">
        <v>7</v>
      </c>
      <c r="I99" s="120" t="s">
        <v>7</v>
      </c>
      <c r="J99" s="120" t="s">
        <v>7</v>
      </c>
    </row>
    <row r="100" spans="1:10" ht="24">
      <c r="A100" s="100" t="s">
        <v>238</v>
      </c>
      <c r="B100" s="104">
        <v>830</v>
      </c>
      <c r="C100" s="19" t="s">
        <v>63</v>
      </c>
      <c r="D100" s="132" t="s">
        <v>7</v>
      </c>
      <c r="E100" s="132" t="s">
        <v>7</v>
      </c>
      <c r="F100" s="132" t="s">
        <v>7</v>
      </c>
      <c r="G100" s="132" t="s">
        <v>7</v>
      </c>
      <c r="H100" s="132" t="s">
        <v>7</v>
      </c>
      <c r="I100" s="120" t="s">
        <v>7</v>
      </c>
      <c r="J100" s="120" t="s">
        <v>7</v>
      </c>
    </row>
    <row r="101" spans="1:10" ht="33.75">
      <c r="A101" s="44" t="s">
        <v>24</v>
      </c>
      <c r="B101" s="105">
        <v>831</v>
      </c>
      <c r="C101" s="45"/>
      <c r="D101" s="133" t="s">
        <v>7</v>
      </c>
      <c r="E101" s="133" t="s">
        <v>7</v>
      </c>
      <c r="F101" s="133" t="s">
        <v>7</v>
      </c>
      <c r="G101" s="133" t="s">
        <v>7</v>
      </c>
      <c r="H101" s="133" t="s">
        <v>7</v>
      </c>
      <c r="I101" s="125" t="s">
        <v>7</v>
      </c>
      <c r="J101" s="125" t="s">
        <v>7</v>
      </c>
    </row>
    <row r="102" spans="1:10" ht="23.25" thickBot="1">
      <c r="A102" s="101" t="s">
        <v>239</v>
      </c>
      <c r="B102" s="106">
        <v>832</v>
      </c>
      <c r="C102" s="103"/>
      <c r="D102" s="134" t="s">
        <v>7</v>
      </c>
      <c r="E102" s="134" t="s">
        <v>7</v>
      </c>
      <c r="F102" s="134" t="s">
        <v>7</v>
      </c>
      <c r="G102" s="134" t="s">
        <v>7</v>
      </c>
      <c r="H102" s="134" t="s">
        <v>7</v>
      </c>
      <c r="I102" s="126" t="s">
        <v>7</v>
      </c>
      <c r="J102" s="126" t="s">
        <v>7</v>
      </c>
    </row>
    <row r="103" spans="1:10" ht="11.25">
      <c r="A103" s="70"/>
      <c r="B103" s="71"/>
      <c r="C103" s="71"/>
      <c r="D103" s="72"/>
      <c r="E103" s="72"/>
      <c r="F103" s="72"/>
      <c r="G103" s="72"/>
      <c r="H103" s="72"/>
      <c r="I103" s="73"/>
      <c r="J103" s="73"/>
    </row>
    <row r="104" spans="1:10" ht="11.25">
      <c r="A104" s="70"/>
      <c r="B104" s="71"/>
      <c r="C104" s="71"/>
      <c r="D104" s="72"/>
      <c r="E104" s="72"/>
      <c r="F104" s="72"/>
      <c r="G104" s="72"/>
      <c r="H104" s="72"/>
      <c r="I104" s="73"/>
      <c r="J104" s="73"/>
    </row>
    <row r="105" spans="1:10" ht="11.25">
      <c r="A105" s="110" t="s">
        <v>28</v>
      </c>
      <c r="B105" s="50"/>
      <c r="C105" s="166" t="s">
        <v>1</v>
      </c>
      <c r="D105" s="166"/>
      <c r="E105" s="175" t="s">
        <v>30</v>
      </c>
      <c r="F105" s="175"/>
      <c r="G105" s="165"/>
      <c r="I105" s="189" t="s">
        <v>2</v>
      </c>
      <c r="J105" s="189"/>
    </row>
    <row r="106" spans="1:10" ht="12.75" customHeight="1">
      <c r="A106" s="111" t="s">
        <v>29</v>
      </c>
      <c r="B106" s="52"/>
      <c r="C106" s="52" t="s">
        <v>25</v>
      </c>
      <c r="D106" s="53"/>
      <c r="E106" s="176" t="s">
        <v>264</v>
      </c>
      <c r="F106" s="176"/>
      <c r="G106" s="62" t="s">
        <v>263</v>
      </c>
      <c r="H106" s="54"/>
      <c r="I106" s="185" t="s">
        <v>262</v>
      </c>
      <c r="J106" s="185"/>
    </row>
    <row r="107" spans="1:10" ht="12.75" customHeight="1">
      <c r="A107" s="55"/>
      <c r="B107" s="55"/>
      <c r="C107" s="55"/>
      <c r="D107" s="55"/>
      <c r="E107" s="54"/>
      <c r="F107" s="54"/>
      <c r="G107" s="49"/>
      <c r="H107" s="49"/>
      <c r="I107" s="54"/>
      <c r="J107" s="54"/>
    </row>
    <row r="108" spans="1:10" ht="11.25">
      <c r="A108" s="112" t="s">
        <v>27</v>
      </c>
      <c r="B108" s="52"/>
      <c r="C108" s="166" t="s">
        <v>3</v>
      </c>
      <c r="D108" s="166"/>
      <c r="E108" s="54"/>
      <c r="F108" s="54"/>
      <c r="G108" s="54"/>
      <c r="H108" s="54"/>
      <c r="I108" s="54"/>
      <c r="J108" s="54"/>
    </row>
    <row r="109" spans="1:10" ht="11.25">
      <c r="A109" s="111" t="s">
        <v>26</v>
      </c>
      <c r="B109" s="52"/>
      <c r="C109" s="52" t="s">
        <v>25</v>
      </c>
      <c r="D109" s="53"/>
      <c r="E109" s="54"/>
      <c r="F109" s="54"/>
      <c r="G109" s="54"/>
      <c r="H109" s="54"/>
      <c r="I109" s="54"/>
      <c r="J109" s="54"/>
    </row>
    <row r="110" spans="1:10" ht="12.75" customHeight="1">
      <c r="A110" s="55"/>
      <c r="B110" s="55"/>
      <c r="C110" s="55"/>
      <c r="D110" s="56" t="s">
        <v>32</v>
      </c>
      <c r="E110" s="57"/>
      <c r="F110" s="57"/>
      <c r="G110" s="58"/>
      <c r="H110" s="59"/>
      <c r="I110" s="60"/>
      <c r="J110" s="61"/>
    </row>
    <row r="111" spans="1:10" ht="12.75">
      <c r="A111" s="55"/>
      <c r="B111" s="55"/>
      <c r="C111" s="55"/>
      <c r="D111" s="54"/>
      <c r="E111" s="54"/>
      <c r="F111" s="54"/>
      <c r="G111" s="57" t="s">
        <v>33</v>
      </c>
      <c r="H111" s="62"/>
      <c r="I111" s="63"/>
      <c r="J111"/>
    </row>
    <row r="112" spans="1:10" ht="12.75">
      <c r="A112" s="55"/>
      <c r="B112" s="55"/>
      <c r="C112" s="55"/>
      <c r="D112" s="64" t="s">
        <v>34</v>
      </c>
      <c r="E112" s="57"/>
      <c r="F112" s="57"/>
      <c r="G112" s="57"/>
      <c r="H112" s="62"/>
      <c r="I112" s="63"/>
      <c r="J112"/>
    </row>
    <row r="113" spans="1:10" ht="12.75">
      <c r="A113" s="55"/>
      <c r="B113" s="55"/>
      <c r="C113" s="55"/>
      <c r="D113" s="57" t="s">
        <v>35</v>
      </c>
      <c r="E113" s="57"/>
      <c r="F113" s="57"/>
      <c r="G113" s="63"/>
      <c r="H113" s="62"/>
      <c r="I113" s="63"/>
      <c r="J113"/>
    </row>
    <row r="114" spans="1:10" ht="12.75">
      <c r="A114" s="64" t="s">
        <v>36</v>
      </c>
      <c r="B114"/>
      <c r="C114"/>
      <c r="D114"/>
      <c r="E114"/>
      <c r="F114"/>
      <c r="G114"/>
      <c r="H114"/>
      <c r="I114"/>
      <c r="J114"/>
    </row>
    <row r="115" spans="1:10" ht="12.75">
      <c r="A115" s="65" t="s">
        <v>37</v>
      </c>
      <c r="B115"/>
      <c r="C115" s="66"/>
      <c r="D115" s="51"/>
      <c r="E115" s="51"/>
      <c r="F115" s="51"/>
      <c r="G115"/>
      <c r="H115"/>
      <c r="I115"/>
      <c r="J115"/>
    </row>
    <row r="116" spans="1:10" ht="12.75">
      <c r="A116" s="52"/>
      <c r="B116" s="52"/>
      <c r="C116" s="52"/>
      <c r="D116" s="53"/>
      <c r="E116" s="53"/>
      <c r="F116" s="52"/>
      <c r="G116" s="52"/>
      <c r="H116" s="67"/>
      <c r="I116"/>
      <c r="J116"/>
    </row>
    <row r="117" spans="1:10" ht="12.75">
      <c r="A117" s="52" t="s">
        <v>38</v>
      </c>
      <c r="B117" s="52"/>
      <c r="C117" s="52"/>
      <c r="D117" s="49"/>
      <c r="E117" s="68"/>
      <c r="F117" s="68"/>
      <c r="G117" s="68"/>
      <c r="H117" s="69"/>
      <c r="I117" s="69"/>
      <c r="J117"/>
    </row>
  </sheetData>
  <sheetProtection/>
  <mergeCells count="19">
    <mergeCell ref="B6:G6"/>
    <mergeCell ref="A2:H2"/>
    <mergeCell ref="A3:H3"/>
    <mergeCell ref="A4:G4"/>
    <mergeCell ref="A5:G5"/>
    <mergeCell ref="A7:A8"/>
    <mergeCell ref="B7:G8"/>
    <mergeCell ref="J7:J8"/>
    <mergeCell ref="B9:G9"/>
    <mergeCell ref="B10:G10"/>
    <mergeCell ref="B11:G12"/>
    <mergeCell ref="A18:A20"/>
    <mergeCell ref="D17:F17"/>
    <mergeCell ref="C108:D108"/>
    <mergeCell ref="E105:F105"/>
    <mergeCell ref="E106:F106"/>
    <mergeCell ref="I106:J106"/>
    <mergeCell ref="I105:J105"/>
    <mergeCell ref="C105:D105"/>
  </mergeCells>
  <printOptions/>
  <pageMargins left="0.35433070866141736" right="0.35433070866141736" top="0.53" bottom="0.5905511811023623" header="0.31" footer="0.5118110236220472"/>
  <pageSetup horizontalDpi="600" verticalDpi="600" orientation="landscape" paperSize="9" scale="78" r:id="rId1"/>
  <headerFooter alignWithMargins="0">
    <oddHeader>&amp;L&amp;8Подготовлено с использованием системы Web-Своды.</oddHeader>
  </headerFooter>
  <rowBreaks count="2" manualBreakCount="2">
    <brk id="43" max="9" man="1"/>
    <brk id="79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117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54.140625" style="20" customWidth="1"/>
    <col min="2" max="2" width="5.8515625" style="20" bestFit="1" customWidth="1"/>
    <col min="3" max="3" width="7.28125" style="21" customWidth="1"/>
    <col min="4" max="4" width="16.57421875" style="21" customWidth="1"/>
    <col min="5" max="10" width="16.57421875" style="20" customWidth="1"/>
    <col min="11" max="11" width="16.140625" style="20" customWidth="1"/>
    <col min="12" max="16384" width="9.140625" style="20" customWidth="1"/>
  </cols>
  <sheetData>
    <row r="2" spans="1:9" ht="12.75">
      <c r="A2" s="167" t="s">
        <v>172</v>
      </c>
      <c r="B2" s="168"/>
      <c r="C2" s="168"/>
      <c r="D2" s="168"/>
      <c r="E2" s="168"/>
      <c r="F2" s="168"/>
      <c r="G2" s="168"/>
      <c r="H2" s="168"/>
      <c r="I2" s="1"/>
    </row>
    <row r="3" spans="1:10" ht="13.5" thickBot="1">
      <c r="A3" s="167" t="s">
        <v>173</v>
      </c>
      <c r="B3" s="169"/>
      <c r="C3" s="169"/>
      <c r="D3" s="169"/>
      <c r="E3" s="169"/>
      <c r="F3" s="169"/>
      <c r="G3" s="169"/>
      <c r="H3" s="169"/>
      <c r="J3" s="11" t="s">
        <v>49</v>
      </c>
    </row>
    <row r="4" spans="1:10" ht="12.75">
      <c r="A4" s="167"/>
      <c r="B4" s="167"/>
      <c r="C4" s="167"/>
      <c r="D4" s="167"/>
      <c r="E4" s="167"/>
      <c r="F4" s="167"/>
      <c r="G4" s="167"/>
      <c r="I4" s="2" t="s">
        <v>169</v>
      </c>
      <c r="J4" s="12" t="s">
        <v>68</v>
      </c>
    </row>
    <row r="5" spans="1:10" ht="11.25">
      <c r="A5" s="170" t="s">
        <v>265</v>
      </c>
      <c r="B5" s="170"/>
      <c r="C5" s="170"/>
      <c r="D5" s="170"/>
      <c r="E5" s="170"/>
      <c r="F5" s="170"/>
      <c r="G5" s="170"/>
      <c r="I5" s="2" t="s">
        <v>166</v>
      </c>
      <c r="J5" s="13" t="s">
        <v>266</v>
      </c>
    </row>
    <row r="6" spans="1:10" ht="10.5">
      <c r="A6" s="6"/>
      <c r="B6" s="179"/>
      <c r="C6" s="179"/>
      <c r="D6" s="179"/>
      <c r="E6" s="179"/>
      <c r="F6" s="179"/>
      <c r="G6" s="179"/>
      <c r="I6" s="4" t="s">
        <v>66</v>
      </c>
      <c r="J6" s="14"/>
    </row>
    <row r="7" spans="1:10" ht="12.75" customHeight="1">
      <c r="A7" s="182" t="s">
        <v>170</v>
      </c>
      <c r="B7" s="183" t="s">
        <v>267</v>
      </c>
      <c r="C7" s="183"/>
      <c r="D7" s="183"/>
      <c r="E7" s="183"/>
      <c r="F7" s="183"/>
      <c r="G7" s="183"/>
      <c r="I7" s="4"/>
      <c r="J7" s="190"/>
    </row>
    <row r="8" spans="1:10" ht="10.5">
      <c r="A8" s="182"/>
      <c r="B8" s="184"/>
      <c r="C8" s="184"/>
      <c r="D8" s="184"/>
      <c r="E8" s="184"/>
      <c r="F8" s="184"/>
      <c r="G8" s="184"/>
      <c r="I8" s="4"/>
      <c r="J8" s="191"/>
    </row>
    <row r="9" spans="1:10" ht="10.5">
      <c r="A9" s="18" t="s">
        <v>171</v>
      </c>
      <c r="B9" s="180"/>
      <c r="C9" s="181"/>
      <c r="D9" s="181"/>
      <c r="E9" s="181"/>
      <c r="F9" s="181"/>
      <c r="G9" s="181"/>
      <c r="I9" s="5" t="s">
        <v>71</v>
      </c>
      <c r="J9" s="14"/>
    </row>
    <row r="10" spans="1:10" ht="10.5">
      <c r="A10" s="9" t="s">
        <v>31</v>
      </c>
      <c r="B10" s="186"/>
      <c r="C10" s="186"/>
      <c r="D10" s="186"/>
      <c r="E10" s="186"/>
      <c r="F10" s="186"/>
      <c r="G10" s="186"/>
      <c r="I10" s="7" t="s">
        <v>167</v>
      </c>
      <c r="J10" s="13"/>
    </row>
    <row r="11" spans="1:10" ht="10.5">
      <c r="A11" s="6" t="s">
        <v>69</v>
      </c>
      <c r="B11" s="187"/>
      <c r="C11" s="187"/>
      <c r="D11" s="187"/>
      <c r="E11" s="187"/>
      <c r="F11" s="187"/>
      <c r="G11" s="187"/>
      <c r="I11" s="7" t="s">
        <v>72</v>
      </c>
      <c r="J11" s="13" t="s">
        <v>268</v>
      </c>
    </row>
    <row r="12" spans="1:10" ht="10.5">
      <c r="A12" s="6" t="s">
        <v>70</v>
      </c>
      <c r="B12" s="188"/>
      <c r="C12" s="188"/>
      <c r="D12" s="188"/>
      <c r="E12" s="188"/>
      <c r="F12" s="188"/>
      <c r="G12" s="188"/>
      <c r="I12" s="7"/>
      <c r="J12" s="15"/>
    </row>
    <row r="13" spans="1:10" ht="10.5">
      <c r="A13" s="6" t="s">
        <v>160</v>
      </c>
      <c r="B13" s="188" t="s">
        <v>39</v>
      </c>
      <c r="C13" s="188"/>
      <c r="D13" s="188"/>
      <c r="E13" s="8"/>
      <c r="F13" s="8"/>
      <c r="G13" s="8"/>
      <c r="I13" s="6"/>
      <c r="J13" s="16"/>
    </row>
    <row r="14" spans="1:10" ht="11.25" thickBot="1">
      <c r="A14" s="6" t="s">
        <v>64</v>
      </c>
      <c r="B14" s="8"/>
      <c r="C14" s="8"/>
      <c r="D14" s="8"/>
      <c r="E14" s="8"/>
      <c r="F14" s="8"/>
      <c r="G14" s="8"/>
      <c r="I14" s="7" t="s">
        <v>168</v>
      </c>
      <c r="J14" s="17" t="s">
        <v>45</v>
      </c>
    </row>
    <row r="15" spans="1:9" ht="10.5">
      <c r="A15" s="6" t="s">
        <v>46</v>
      </c>
      <c r="B15" s="10"/>
      <c r="C15" s="10"/>
      <c r="D15" s="8"/>
      <c r="E15" s="3"/>
      <c r="F15" s="3"/>
      <c r="G15" s="3"/>
      <c r="H15" s="7"/>
      <c r="I15" s="9"/>
    </row>
    <row r="17" spans="1:10" ht="10.5">
      <c r="A17" s="22"/>
      <c r="B17" s="22"/>
      <c r="C17" s="22"/>
      <c r="D17" s="174"/>
      <c r="E17" s="174"/>
      <c r="F17" s="174"/>
      <c r="G17" s="22"/>
      <c r="H17" s="22"/>
      <c r="I17" s="22"/>
      <c r="J17" s="22"/>
    </row>
    <row r="18" spans="1:10" ht="10.5">
      <c r="A18" s="171" t="s">
        <v>50</v>
      </c>
      <c r="B18" s="23" t="s">
        <v>190</v>
      </c>
      <c r="C18" s="23" t="s">
        <v>203</v>
      </c>
      <c r="D18" s="24" t="s">
        <v>197</v>
      </c>
      <c r="E18" s="25"/>
      <c r="F18" s="26" t="s">
        <v>241</v>
      </c>
      <c r="G18" s="109"/>
      <c r="H18" s="108"/>
      <c r="I18" s="46"/>
      <c r="J18" s="24" t="s">
        <v>240</v>
      </c>
    </row>
    <row r="19" spans="1:10" ht="10.5">
      <c r="A19" s="172"/>
      <c r="B19" s="27" t="s">
        <v>191</v>
      </c>
      <c r="C19" s="27" t="s">
        <v>204</v>
      </c>
      <c r="D19" s="28" t="s">
        <v>198</v>
      </c>
      <c r="E19" s="28" t="s">
        <v>251</v>
      </c>
      <c r="F19" s="29" t="s">
        <v>252</v>
      </c>
      <c r="G19" s="29" t="s">
        <v>250</v>
      </c>
      <c r="H19" s="28" t="s">
        <v>242</v>
      </c>
      <c r="I19" s="28" t="s">
        <v>51</v>
      </c>
      <c r="J19" s="28" t="s">
        <v>198</v>
      </c>
    </row>
    <row r="20" spans="1:10" ht="10.5">
      <c r="A20" s="173"/>
      <c r="B20" s="30" t="s">
        <v>192</v>
      </c>
      <c r="C20" s="30" t="s">
        <v>205</v>
      </c>
      <c r="D20" s="31" t="s">
        <v>199</v>
      </c>
      <c r="E20" s="31" t="s">
        <v>189</v>
      </c>
      <c r="F20" s="31" t="s">
        <v>253</v>
      </c>
      <c r="G20" s="31" t="s">
        <v>200</v>
      </c>
      <c r="H20" s="31" t="s">
        <v>243</v>
      </c>
      <c r="I20" s="47"/>
      <c r="J20" s="31" t="s">
        <v>199</v>
      </c>
    </row>
    <row r="21" spans="1:10" ht="11.25" thickBot="1">
      <c r="A21" s="32">
        <v>1</v>
      </c>
      <c r="B21" s="85">
        <v>2</v>
      </c>
      <c r="C21" s="85">
        <v>3</v>
      </c>
      <c r="D21" s="24" t="s">
        <v>47</v>
      </c>
      <c r="E21" s="24" t="s">
        <v>48</v>
      </c>
      <c r="F21" s="24" t="s">
        <v>52</v>
      </c>
      <c r="G21" s="24" t="s">
        <v>53</v>
      </c>
      <c r="H21" s="24" t="s">
        <v>54</v>
      </c>
      <c r="I21" s="86" t="s">
        <v>65</v>
      </c>
      <c r="J21" s="24" t="s">
        <v>161</v>
      </c>
    </row>
    <row r="22" spans="1:10" ht="10.5">
      <c r="A22" s="75" t="s">
        <v>42</v>
      </c>
      <c r="B22" s="87" t="s">
        <v>55</v>
      </c>
      <c r="C22" s="88"/>
      <c r="D22" s="135">
        <f aca="true" t="shared" si="0" ref="D22:I22">D38</f>
        <v>32000</v>
      </c>
      <c r="E22" s="135">
        <f t="shared" si="0"/>
        <v>0</v>
      </c>
      <c r="F22" s="135">
        <f t="shared" si="0"/>
        <v>0</v>
      </c>
      <c r="G22" s="135">
        <f t="shared" si="0"/>
        <v>0</v>
      </c>
      <c r="H22" s="135">
        <f t="shared" si="0"/>
        <v>0</v>
      </c>
      <c r="I22" s="135">
        <f t="shared" si="0"/>
        <v>0</v>
      </c>
      <c r="J22" s="135">
        <v>32000</v>
      </c>
    </row>
    <row r="23" spans="1:10" ht="10.5">
      <c r="A23" s="76" t="s">
        <v>245</v>
      </c>
      <c r="B23" s="89" t="s">
        <v>74</v>
      </c>
      <c r="C23" s="34" t="s">
        <v>75</v>
      </c>
      <c r="D23" s="120" t="s">
        <v>260</v>
      </c>
      <c r="E23" s="120" t="s">
        <v>260</v>
      </c>
      <c r="F23" s="120" t="s">
        <v>260</v>
      </c>
      <c r="G23" s="120" t="s">
        <v>260</v>
      </c>
      <c r="H23" s="120" t="s">
        <v>260</v>
      </c>
      <c r="I23" s="120" t="s">
        <v>260</v>
      </c>
      <c r="J23" s="115" t="s">
        <v>260</v>
      </c>
    </row>
    <row r="24" spans="1:10" ht="21">
      <c r="A24" s="77" t="s">
        <v>8</v>
      </c>
      <c r="B24" s="91" t="s">
        <v>174</v>
      </c>
      <c r="C24" s="36" t="s">
        <v>75</v>
      </c>
      <c r="D24" s="120" t="s">
        <v>260</v>
      </c>
      <c r="E24" s="120" t="s">
        <v>260</v>
      </c>
      <c r="F24" s="120" t="s">
        <v>260</v>
      </c>
      <c r="G24" s="120" t="s">
        <v>260</v>
      </c>
      <c r="H24" s="120" t="s">
        <v>260</v>
      </c>
      <c r="I24" s="120" t="s">
        <v>260</v>
      </c>
      <c r="J24" s="115" t="s">
        <v>260</v>
      </c>
    </row>
    <row r="25" spans="1:10" ht="10.5">
      <c r="A25" s="78" t="s">
        <v>244</v>
      </c>
      <c r="B25" s="91" t="s">
        <v>76</v>
      </c>
      <c r="C25" s="36" t="s">
        <v>77</v>
      </c>
      <c r="D25" s="120" t="s">
        <v>260</v>
      </c>
      <c r="E25" s="120" t="s">
        <v>260</v>
      </c>
      <c r="F25" s="120" t="s">
        <v>260</v>
      </c>
      <c r="G25" s="120" t="s">
        <v>260</v>
      </c>
      <c r="H25" s="120" t="s">
        <v>260</v>
      </c>
      <c r="I25" s="120" t="s">
        <v>260</v>
      </c>
      <c r="J25" s="115" t="s">
        <v>260</v>
      </c>
    </row>
    <row r="26" spans="1:10" ht="10.5">
      <c r="A26" s="79" t="s">
        <v>228</v>
      </c>
      <c r="B26" s="91" t="s">
        <v>78</v>
      </c>
      <c r="C26" s="36" t="s">
        <v>79</v>
      </c>
      <c r="D26" s="120" t="s">
        <v>260</v>
      </c>
      <c r="E26" s="120" t="s">
        <v>260</v>
      </c>
      <c r="F26" s="120" t="s">
        <v>260</v>
      </c>
      <c r="G26" s="120" t="s">
        <v>260</v>
      </c>
      <c r="H26" s="120" t="s">
        <v>260</v>
      </c>
      <c r="I26" s="120" t="s">
        <v>260</v>
      </c>
      <c r="J26" s="115" t="s">
        <v>260</v>
      </c>
    </row>
    <row r="27" spans="1:10" ht="10.5">
      <c r="A27" s="76" t="s">
        <v>80</v>
      </c>
      <c r="B27" s="89" t="s">
        <v>81</v>
      </c>
      <c r="C27" s="34" t="s">
        <v>82</v>
      </c>
      <c r="D27" s="120" t="s">
        <v>260</v>
      </c>
      <c r="E27" s="120" t="s">
        <v>260</v>
      </c>
      <c r="F27" s="120" t="s">
        <v>260</v>
      </c>
      <c r="G27" s="120" t="s">
        <v>260</v>
      </c>
      <c r="H27" s="120" t="s">
        <v>260</v>
      </c>
      <c r="I27" s="120" t="s">
        <v>260</v>
      </c>
      <c r="J27" s="115" t="s">
        <v>260</v>
      </c>
    </row>
    <row r="28" spans="1:10" ht="31.5">
      <c r="A28" s="77" t="s">
        <v>9</v>
      </c>
      <c r="B28" s="91" t="s">
        <v>83</v>
      </c>
      <c r="C28" s="36" t="s">
        <v>84</v>
      </c>
      <c r="D28" s="120" t="s">
        <v>260</v>
      </c>
      <c r="E28" s="120" t="s">
        <v>260</v>
      </c>
      <c r="F28" s="120" t="s">
        <v>260</v>
      </c>
      <c r="G28" s="120" t="s">
        <v>260</v>
      </c>
      <c r="H28" s="120" t="s">
        <v>260</v>
      </c>
      <c r="I28" s="120" t="s">
        <v>260</v>
      </c>
      <c r="J28" s="115" t="s">
        <v>260</v>
      </c>
    </row>
    <row r="29" spans="1:10" ht="10.5">
      <c r="A29" s="77" t="s">
        <v>97</v>
      </c>
      <c r="B29" s="91" t="s">
        <v>85</v>
      </c>
      <c r="C29" s="36" t="s">
        <v>86</v>
      </c>
      <c r="D29" s="120" t="s">
        <v>260</v>
      </c>
      <c r="E29" s="120" t="s">
        <v>260</v>
      </c>
      <c r="F29" s="120" t="s">
        <v>260</v>
      </c>
      <c r="G29" s="120" t="s">
        <v>260</v>
      </c>
      <c r="H29" s="120" t="s">
        <v>260</v>
      </c>
      <c r="I29" s="120" t="s">
        <v>260</v>
      </c>
      <c r="J29" s="115" t="s">
        <v>260</v>
      </c>
    </row>
    <row r="30" spans="1:10" ht="10.5">
      <c r="A30" s="37" t="s">
        <v>201</v>
      </c>
      <c r="B30" s="89" t="s">
        <v>87</v>
      </c>
      <c r="C30" s="34" t="s">
        <v>63</v>
      </c>
      <c r="D30" s="120" t="s">
        <v>260</v>
      </c>
      <c r="E30" s="120" t="s">
        <v>260</v>
      </c>
      <c r="F30" s="120" t="s">
        <v>260</v>
      </c>
      <c r="G30" s="120" t="s">
        <v>260</v>
      </c>
      <c r="H30" s="120" t="s">
        <v>260</v>
      </c>
      <c r="I30" s="120" t="s">
        <v>260</v>
      </c>
      <c r="J30" s="115" t="s">
        <v>260</v>
      </c>
    </row>
    <row r="31" spans="1:10" ht="21">
      <c r="A31" s="77" t="s">
        <v>10</v>
      </c>
      <c r="B31" s="91" t="s">
        <v>151</v>
      </c>
      <c r="C31" s="36" t="s">
        <v>175</v>
      </c>
      <c r="D31" s="120" t="s">
        <v>260</v>
      </c>
      <c r="E31" s="120" t="s">
        <v>260</v>
      </c>
      <c r="F31" s="120" t="s">
        <v>260</v>
      </c>
      <c r="G31" s="120" t="s">
        <v>260</v>
      </c>
      <c r="H31" s="120" t="s">
        <v>260</v>
      </c>
      <c r="I31" s="120" t="s">
        <v>260</v>
      </c>
      <c r="J31" s="115" t="s">
        <v>260</v>
      </c>
    </row>
    <row r="32" spans="1:10" ht="10.5">
      <c r="A32" s="77" t="s">
        <v>254</v>
      </c>
      <c r="B32" s="91" t="s">
        <v>176</v>
      </c>
      <c r="C32" s="36" t="s">
        <v>177</v>
      </c>
      <c r="D32" s="120" t="s">
        <v>260</v>
      </c>
      <c r="E32" s="120" t="s">
        <v>260</v>
      </c>
      <c r="F32" s="120" t="s">
        <v>260</v>
      </c>
      <c r="G32" s="120" t="s">
        <v>260</v>
      </c>
      <c r="H32" s="120" t="s">
        <v>260</v>
      </c>
      <c r="I32" s="120" t="s">
        <v>260</v>
      </c>
      <c r="J32" s="115" t="s">
        <v>260</v>
      </c>
    </row>
    <row r="33" spans="1:10" ht="10.5">
      <c r="A33" s="77" t="s">
        <v>255</v>
      </c>
      <c r="B33" s="91" t="s">
        <v>178</v>
      </c>
      <c r="C33" s="36" t="s">
        <v>179</v>
      </c>
      <c r="D33" s="120" t="s">
        <v>260</v>
      </c>
      <c r="E33" s="120" t="s">
        <v>260</v>
      </c>
      <c r="F33" s="120" t="s">
        <v>260</v>
      </c>
      <c r="G33" s="120" t="s">
        <v>260</v>
      </c>
      <c r="H33" s="120" t="s">
        <v>260</v>
      </c>
      <c r="I33" s="120" t="s">
        <v>260</v>
      </c>
      <c r="J33" s="115" t="s">
        <v>260</v>
      </c>
    </row>
    <row r="34" spans="1:10" ht="10.5">
      <c r="A34" s="77" t="s">
        <v>256</v>
      </c>
      <c r="B34" s="91" t="s">
        <v>180</v>
      </c>
      <c r="C34" s="36" t="s">
        <v>181</v>
      </c>
      <c r="D34" s="120" t="s">
        <v>260</v>
      </c>
      <c r="E34" s="120" t="s">
        <v>260</v>
      </c>
      <c r="F34" s="120" t="s">
        <v>260</v>
      </c>
      <c r="G34" s="120" t="s">
        <v>260</v>
      </c>
      <c r="H34" s="120" t="s">
        <v>260</v>
      </c>
      <c r="I34" s="120" t="s">
        <v>260</v>
      </c>
      <c r="J34" s="115" t="s">
        <v>260</v>
      </c>
    </row>
    <row r="35" spans="1:10" ht="10.5">
      <c r="A35" s="77" t="s">
        <v>257</v>
      </c>
      <c r="B35" s="91" t="s">
        <v>152</v>
      </c>
      <c r="C35" s="36" t="s">
        <v>73</v>
      </c>
      <c r="D35" s="120" t="s">
        <v>260</v>
      </c>
      <c r="E35" s="120" t="s">
        <v>260</v>
      </c>
      <c r="F35" s="120" t="s">
        <v>260</v>
      </c>
      <c r="G35" s="120" t="s">
        <v>260</v>
      </c>
      <c r="H35" s="120" t="s">
        <v>260</v>
      </c>
      <c r="I35" s="120" t="s">
        <v>260</v>
      </c>
      <c r="J35" s="115" t="s">
        <v>260</v>
      </c>
    </row>
    <row r="36" spans="1:10" ht="10.5">
      <c r="A36" s="77" t="s">
        <v>258</v>
      </c>
      <c r="B36" s="91" t="s">
        <v>182</v>
      </c>
      <c r="C36" s="36" t="s">
        <v>183</v>
      </c>
      <c r="D36" s="120" t="s">
        <v>260</v>
      </c>
      <c r="E36" s="120" t="s">
        <v>260</v>
      </c>
      <c r="F36" s="120" t="s">
        <v>260</v>
      </c>
      <c r="G36" s="120" t="s">
        <v>260</v>
      </c>
      <c r="H36" s="120" t="s">
        <v>260</v>
      </c>
      <c r="I36" s="120" t="s">
        <v>260</v>
      </c>
      <c r="J36" s="115" t="s">
        <v>260</v>
      </c>
    </row>
    <row r="37" spans="1:10" ht="11.25" thickBot="1">
      <c r="A37" s="77" t="s">
        <v>259</v>
      </c>
      <c r="B37" s="91" t="s">
        <v>184</v>
      </c>
      <c r="C37" s="36" t="s">
        <v>185</v>
      </c>
      <c r="D37" s="120" t="s">
        <v>260</v>
      </c>
      <c r="E37" s="120" t="s">
        <v>260</v>
      </c>
      <c r="F37" s="120" t="s">
        <v>260</v>
      </c>
      <c r="G37" s="120" t="s">
        <v>260</v>
      </c>
      <c r="H37" s="120" t="s">
        <v>260</v>
      </c>
      <c r="I37" s="120" t="s">
        <v>260</v>
      </c>
      <c r="J37" s="115" t="s">
        <v>260</v>
      </c>
    </row>
    <row r="38" spans="1:10" ht="10.5">
      <c r="A38" s="76" t="s">
        <v>202</v>
      </c>
      <c r="B38" s="89" t="s">
        <v>92</v>
      </c>
      <c r="C38" s="34" t="s">
        <v>93</v>
      </c>
      <c r="D38" s="135">
        <f aca="true" t="shared" si="1" ref="D38:I38">IF(D40&lt;&gt;" - ",D40,0)+IF(D42&lt;&gt;" - ",D42,0)</f>
        <v>32000</v>
      </c>
      <c r="E38" s="135">
        <f t="shared" si="1"/>
        <v>0</v>
      </c>
      <c r="F38" s="135">
        <f t="shared" si="1"/>
        <v>0</v>
      </c>
      <c r="G38" s="135">
        <f t="shared" si="1"/>
        <v>0</v>
      </c>
      <c r="H38" s="135">
        <f t="shared" si="1"/>
        <v>0</v>
      </c>
      <c r="I38" s="135">
        <f t="shared" si="1"/>
        <v>0</v>
      </c>
      <c r="J38" s="135">
        <v>32000</v>
      </c>
    </row>
    <row r="39" spans="1:10" ht="31.5">
      <c r="A39" s="77" t="s">
        <v>11</v>
      </c>
      <c r="B39" s="91" t="s">
        <v>94</v>
      </c>
      <c r="C39" s="36" t="s">
        <v>93</v>
      </c>
      <c r="D39" s="120" t="s">
        <v>260</v>
      </c>
      <c r="E39" s="120" t="s">
        <v>260</v>
      </c>
      <c r="F39" s="120" t="s">
        <v>260</v>
      </c>
      <c r="G39" s="120" t="s">
        <v>260</v>
      </c>
      <c r="H39" s="120" t="s">
        <v>260</v>
      </c>
      <c r="I39" s="121" t="s">
        <v>260</v>
      </c>
      <c r="J39" s="115" t="s">
        <v>260</v>
      </c>
    </row>
    <row r="40" spans="1:10" ht="10.5">
      <c r="A40" s="77" t="s">
        <v>0</v>
      </c>
      <c r="B40" s="91" t="s">
        <v>95</v>
      </c>
      <c r="C40" s="36" t="s">
        <v>93</v>
      </c>
      <c r="D40" s="120">
        <v>32000</v>
      </c>
      <c r="E40" s="120" t="s">
        <v>7</v>
      </c>
      <c r="F40" s="120" t="s">
        <v>7</v>
      </c>
      <c r="G40" s="120" t="s">
        <v>7</v>
      </c>
      <c r="H40" s="120" t="s">
        <v>7</v>
      </c>
      <c r="I40" s="121" t="s">
        <v>7</v>
      </c>
      <c r="J40" s="122">
        <v>32000</v>
      </c>
    </row>
    <row r="41" spans="1:10" ht="10.5">
      <c r="A41" s="77" t="s">
        <v>225</v>
      </c>
      <c r="B41" s="91" t="s">
        <v>96</v>
      </c>
      <c r="C41" s="36" t="s">
        <v>93</v>
      </c>
      <c r="D41" s="120" t="s">
        <v>260</v>
      </c>
      <c r="E41" s="120" t="s">
        <v>260</v>
      </c>
      <c r="F41" s="120" t="s">
        <v>260</v>
      </c>
      <c r="G41" s="120" t="s">
        <v>260</v>
      </c>
      <c r="H41" s="120" t="s">
        <v>260</v>
      </c>
      <c r="I41" s="121" t="s">
        <v>260</v>
      </c>
      <c r="J41" s="116" t="s">
        <v>260</v>
      </c>
    </row>
    <row r="42" spans="1:10" ht="11.25" thickBot="1">
      <c r="A42" s="80" t="s">
        <v>147</v>
      </c>
      <c r="B42" s="140" t="s">
        <v>148</v>
      </c>
      <c r="C42" s="141" t="s">
        <v>93</v>
      </c>
      <c r="D42" s="120" t="s">
        <v>7</v>
      </c>
      <c r="E42" s="120" t="s">
        <v>7</v>
      </c>
      <c r="F42" s="120" t="s">
        <v>7</v>
      </c>
      <c r="G42" s="120" t="s">
        <v>7</v>
      </c>
      <c r="H42" s="120" t="s">
        <v>7</v>
      </c>
      <c r="I42" s="121" t="s">
        <v>7</v>
      </c>
      <c r="J42" s="159" t="s">
        <v>7</v>
      </c>
    </row>
    <row r="43" spans="1:10" ht="11.25" thickBot="1">
      <c r="A43" s="113"/>
      <c r="B43" s="145"/>
      <c r="C43" s="146"/>
      <c r="D43" s="149"/>
      <c r="E43" s="149"/>
      <c r="F43" s="149"/>
      <c r="G43" s="149"/>
      <c r="H43" s="149"/>
      <c r="I43" s="150"/>
      <c r="J43" s="147"/>
    </row>
    <row r="44" spans="1:10" ht="10.5">
      <c r="A44" s="81" t="s">
        <v>43</v>
      </c>
      <c r="B44" s="136" t="s">
        <v>56</v>
      </c>
      <c r="C44" s="137" t="s">
        <v>63</v>
      </c>
      <c r="D44" s="138">
        <v>32000</v>
      </c>
      <c r="E44" s="138" t="s">
        <v>7</v>
      </c>
      <c r="F44" s="138" t="s">
        <v>7</v>
      </c>
      <c r="G44" s="138" t="s">
        <v>7</v>
      </c>
      <c r="H44" s="138" t="s">
        <v>7</v>
      </c>
      <c r="I44" s="138" t="s">
        <v>7</v>
      </c>
      <c r="J44" s="138">
        <v>32000</v>
      </c>
    </row>
    <row r="45" spans="1:10" ht="21.75" thickBot="1">
      <c r="A45" s="79" t="s">
        <v>12</v>
      </c>
      <c r="B45" s="91" t="s">
        <v>98</v>
      </c>
      <c r="C45" s="36" t="s">
        <v>99</v>
      </c>
      <c r="D45" s="120">
        <f aca="true" t="shared" si="2" ref="D45:J45">IF(D46&lt;&gt;" - ",D46,0)+IF(D47&lt;&gt;" - ",D47,0)+IF(D48&lt;&gt;" - ",D48,0)</f>
        <v>0</v>
      </c>
      <c r="E45" s="120">
        <f t="shared" si="2"/>
        <v>0</v>
      </c>
      <c r="F45" s="120">
        <f t="shared" si="2"/>
        <v>0</v>
      </c>
      <c r="G45" s="120">
        <f t="shared" si="2"/>
        <v>0</v>
      </c>
      <c r="H45" s="120">
        <f t="shared" si="2"/>
        <v>0</v>
      </c>
      <c r="I45" s="120">
        <f t="shared" si="2"/>
        <v>0</v>
      </c>
      <c r="J45" s="131">
        <f t="shared" si="2"/>
        <v>0</v>
      </c>
    </row>
    <row r="46" spans="1:10" ht="21.75" thickBot="1">
      <c r="A46" s="82" t="s">
        <v>13</v>
      </c>
      <c r="B46" s="90" t="s">
        <v>100</v>
      </c>
      <c r="C46" s="35" t="s">
        <v>101</v>
      </c>
      <c r="D46" s="138" t="s">
        <v>7</v>
      </c>
      <c r="E46" s="138" t="s">
        <v>7</v>
      </c>
      <c r="F46" s="138" t="s">
        <v>7</v>
      </c>
      <c r="G46" s="138" t="s">
        <v>7</v>
      </c>
      <c r="H46" s="138" t="s">
        <v>7</v>
      </c>
      <c r="I46" s="138" t="s">
        <v>7</v>
      </c>
      <c r="J46" s="138" t="s">
        <v>7</v>
      </c>
    </row>
    <row r="47" spans="1:10" ht="11.25" thickBot="1">
      <c r="A47" s="77" t="s">
        <v>209</v>
      </c>
      <c r="B47" s="91" t="s">
        <v>102</v>
      </c>
      <c r="C47" s="36" t="s">
        <v>103</v>
      </c>
      <c r="D47" s="138" t="s">
        <v>7</v>
      </c>
      <c r="E47" s="138" t="s">
        <v>7</v>
      </c>
      <c r="F47" s="138" t="s">
        <v>7</v>
      </c>
      <c r="G47" s="138" t="s">
        <v>7</v>
      </c>
      <c r="H47" s="138" t="s">
        <v>7</v>
      </c>
      <c r="I47" s="138" t="s">
        <v>7</v>
      </c>
      <c r="J47" s="138" t="s">
        <v>7</v>
      </c>
    </row>
    <row r="48" spans="1:10" ht="10.5">
      <c r="A48" s="77" t="s">
        <v>210</v>
      </c>
      <c r="B48" s="91" t="s">
        <v>104</v>
      </c>
      <c r="C48" s="36" t="s">
        <v>105</v>
      </c>
      <c r="D48" s="138" t="s">
        <v>7</v>
      </c>
      <c r="E48" s="138" t="s">
        <v>7</v>
      </c>
      <c r="F48" s="138" t="s">
        <v>7</v>
      </c>
      <c r="G48" s="138" t="s">
        <v>7</v>
      </c>
      <c r="H48" s="138" t="s">
        <v>7</v>
      </c>
      <c r="I48" s="138" t="s">
        <v>7</v>
      </c>
      <c r="J48" s="138" t="s">
        <v>7</v>
      </c>
    </row>
    <row r="49" spans="1:10" ht="11.25" thickBot="1">
      <c r="A49" s="40" t="s">
        <v>207</v>
      </c>
      <c r="B49" s="89" t="s">
        <v>88</v>
      </c>
      <c r="C49" s="34" t="s">
        <v>106</v>
      </c>
      <c r="D49" s="118">
        <f aca="true" t="shared" si="3" ref="D49:J49">IF(D50&lt;&gt;" - ",D50,0)+IF(D51&lt;&gt;" - ",D51,0)+IF(D52&lt;&gt;" - ",D52,0)+IF(D53&lt;&gt;" - ",D53,0)+IF(D54&lt;&gt;" - ",D54,0)+IF(D55&lt;&gt;" - ",D55,0)</f>
        <v>0</v>
      </c>
      <c r="E49" s="118">
        <f t="shared" si="3"/>
        <v>0</v>
      </c>
      <c r="F49" s="118">
        <f t="shared" si="3"/>
        <v>0</v>
      </c>
      <c r="G49" s="118">
        <f t="shared" si="3"/>
        <v>0</v>
      </c>
      <c r="H49" s="118">
        <f t="shared" si="3"/>
        <v>0</v>
      </c>
      <c r="I49" s="118">
        <f t="shared" si="3"/>
        <v>0</v>
      </c>
      <c r="J49" s="124">
        <f t="shared" si="3"/>
        <v>0</v>
      </c>
    </row>
    <row r="50" spans="1:10" ht="21.75" thickBot="1">
      <c r="A50" s="77" t="s">
        <v>14</v>
      </c>
      <c r="B50" s="91" t="s">
        <v>89</v>
      </c>
      <c r="C50" s="36" t="s">
        <v>107</v>
      </c>
      <c r="D50" s="138" t="s">
        <v>7</v>
      </c>
      <c r="E50" s="138" t="s">
        <v>7</v>
      </c>
      <c r="F50" s="138" t="s">
        <v>7</v>
      </c>
      <c r="G50" s="138" t="s">
        <v>7</v>
      </c>
      <c r="H50" s="138" t="s">
        <v>7</v>
      </c>
      <c r="I50" s="138" t="s">
        <v>7</v>
      </c>
      <c r="J50" s="138" t="s">
        <v>7</v>
      </c>
    </row>
    <row r="51" spans="1:10" ht="11.25" thickBot="1">
      <c r="A51" s="77" t="s">
        <v>211</v>
      </c>
      <c r="B51" s="91" t="s">
        <v>90</v>
      </c>
      <c r="C51" s="36" t="s">
        <v>108</v>
      </c>
      <c r="D51" s="138" t="s">
        <v>7</v>
      </c>
      <c r="E51" s="138" t="s">
        <v>7</v>
      </c>
      <c r="F51" s="138" t="s">
        <v>7</v>
      </c>
      <c r="G51" s="138" t="s">
        <v>7</v>
      </c>
      <c r="H51" s="138" t="s">
        <v>7</v>
      </c>
      <c r="I51" s="138" t="s">
        <v>7</v>
      </c>
      <c r="J51" s="138" t="s">
        <v>7</v>
      </c>
    </row>
    <row r="52" spans="1:10" ht="11.25" thickBot="1">
      <c r="A52" s="77" t="s">
        <v>212</v>
      </c>
      <c r="B52" s="91" t="s">
        <v>91</v>
      </c>
      <c r="C52" s="36" t="s">
        <v>109</v>
      </c>
      <c r="D52" s="138" t="s">
        <v>7</v>
      </c>
      <c r="E52" s="138" t="s">
        <v>7</v>
      </c>
      <c r="F52" s="138" t="s">
        <v>7</v>
      </c>
      <c r="G52" s="138" t="s">
        <v>7</v>
      </c>
      <c r="H52" s="138" t="s">
        <v>7</v>
      </c>
      <c r="I52" s="138" t="s">
        <v>7</v>
      </c>
      <c r="J52" s="138" t="s">
        <v>7</v>
      </c>
    </row>
    <row r="53" spans="1:10" ht="11.25" thickBot="1">
      <c r="A53" s="77" t="s">
        <v>208</v>
      </c>
      <c r="B53" s="91" t="s">
        <v>110</v>
      </c>
      <c r="C53" s="36" t="s">
        <v>111</v>
      </c>
      <c r="D53" s="138" t="s">
        <v>7</v>
      </c>
      <c r="E53" s="138" t="s">
        <v>7</v>
      </c>
      <c r="F53" s="138" t="s">
        <v>7</v>
      </c>
      <c r="G53" s="138" t="s">
        <v>7</v>
      </c>
      <c r="H53" s="138" t="s">
        <v>7</v>
      </c>
      <c r="I53" s="138" t="s">
        <v>7</v>
      </c>
      <c r="J53" s="138" t="s">
        <v>7</v>
      </c>
    </row>
    <row r="54" spans="1:10" ht="11.25" thickBot="1">
      <c r="A54" s="77" t="s">
        <v>213</v>
      </c>
      <c r="B54" s="91" t="s">
        <v>112</v>
      </c>
      <c r="C54" s="36" t="s">
        <v>113</v>
      </c>
      <c r="D54" s="138" t="s">
        <v>7</v>
      </c>
      <c r="E54" s="138" t="s">
        <v>7</v>
      </c>
      <c r="F54" s="138" t="s">
        <v>7</v>
      </c>
      <c r="G54" s="138" t="s">
        <v>7</v>
      </c>
      <c r="H54" s="138" t="s">
        <v>7</v>
      </c>
      <c r="I54" s="138" t="s">
        <v>7</v>
      </c>
      <c r="J54" s="138" t="s">
        <v>7</v>
      </c>
    </row>
    <row r="55" spans="1:10" ht="10.5">
      <c r="A55" s="77" t="s">
        <v>214</v>
      </c>
      <c r="B55" s="91" t="s">
        <v>114</v>
      </c>
      <c r="C55" s="36" t="s">
        <v>115</v>
      </c>
      <c r="D55" s="138" t="s">
        <v>7</v>
      </c>
      <c r="E55" s="138" t="s">
        <v>7</v>
      </c>
      <c r="F55" s="138" t="s">
        <v>7</v>
      </c>
      <c r="G55" s="138" t="s">
        <v>7</v>
      </c>
      <c r="H55" s="138" t="s">
        <v>7</v>
      </c>
      <c r="I55" s="138" t="s">
        <v>7</v>
      </c>
      <c r="J55" s="138" t="s">
        <v>7</v>
      </c>
    </row>
    <row r="56" spans="1:10" ht="11.25" thickBot="1">
      <c r="A56" s="76" t="s">
        <v>206</v>
      </c>
      <c r="B56" s="89" t="s">
        <v>116</v>
      </c>
      <c r="C56" s="34" t="s">
        <v>117</v>
      </c>
      <c r="D56" s="118" t="s">
        <v>260</v>
      </c>
      <c r="E56" s="118" t="s">
        <v>260</v>
      </c>
      <c r="F56" s="118" t="s">
        <v>260</v>
      </c>
      <c r="G56" s="118" t="s">
        <v>260</v>
      </c>
      <c r="H56" s="118" t="s">
        <v>260</v>
      </c>
      <c r="I56" s="118" t="s">
        <v>260</v>
      </c>
      <c r="J56" s="124" t="s">
        <v>260</v>
      </c>
    </row>
    <row r="57" spans="1:10" ht="21.75" thickBot="1">
      <c r="A57" s="77" t="s">
        <v>15</v>
      </c>
      <c r="B57" s="91" t="s">
        <v>118</v>
      </c>
      <c r="C57" s="36" t="s">
        <v>119</v>
      </c>
      <c r="D57" s="138" t="s">
        <v>260</v>
      </c>
      <c r="E57" s="138" t="s">
        <v>260</v>
      </c>
      <c r="F57" s="138" t="s">
        <v>260</v>
      </c>
      <c r="G57" s="138" t="s">
        <v>260</v>
      </c>
      <c r="H57" s="138" t="s">
        <v>260</v>
      </c>
      <c r="I57" s="138" t="s">
        <v>260</v>
      </c>
      <c r="J57" s="138" t="s">
        <v>260</v>
      </c>
    </row>
    <row r="58" spans="1:10" ht="10.5">
      <c r="A58" s="77" t="s">
        <v>215</v>
      </c>
      <c r="B58" s="91" t="s">
        <v>120</v>
      </c>
      <c r="C58" s="36" t="s">
        <v>121</v>
      </c>
      <c r="D58" s="138" t="s">
        <v>260</v>
      </c>
      <c r="E58" s="138" t="s">
        <v>260</v>
      </c>
      <c r="F58" s="138" t="s">
        <v>260</v>
      </c>
      <c r="G58" s="138" t="s">
        <v>260</v>
      </c>
      <c r="H58" s="138" t="s">
        <v>260</v>
      </c>
      <c r="I58" s="138" t="s">
        <v>260</v>
      </c>
      <c r="J58" s="138" t="s">
        <v>260</v>
      </c>
    </row>
    <row r="59" spans="1:10" ht="11.25" thickBot="1">
      <c r="A59" s="41" t="s">
        <v>216</v>
      </c>
      <c r="B59" s="89" t="s">
        <v>99</v>
      </c>
      <c r="C59" s="34" t="s">
        <v>122</v>
      </c>
      <c r="D59" s="118">
        <f aca="true" t="shared" si="4" ref="D59:J59">IF(D60&lt;&gt;" - ",D60,0)+IF(D61&lt;&gt;" - ",D61,0)</f>
        <v>0</v>
      </c>
      <c r="E59" s="118">
        <f t="shared" si="4"/>
        <v>0</v>
      </c>
      <c r="F59" s="118">
        <f t="shared" si="4"/>
        <v>0</v>
      </c>
      <c r="G59" s="118">
        <f t="shared" si="4"/>
        <v>0</v>
      </c>
      <c r="H59" s="118">
        <f t="shared" si="4"/>
        <v>0</v>
      </c>
      <c r="I59" s="118">
        <f t="shared" si="4"/>
        <v>0</v>
      </c>
      <c r="J59" s="124">
        <f t="shared" si="4"/>
        <v>0</v>
      </c>
    </row>
    <row r="60" spans="1:10" ht="32.25" thickBot="1">
      <c r="A60" s="77" t="s">
        <v>16</v>
      </c>
      <c r="B60" s="91" t="s">
        <v>101</v>
      </c>
      <c r="C60" s="36" t="s">
        <v>123</v>
      </c>
      <c r="D60" s="138" t="s">
        <v>7</v>
      </c>
      <c r="E60" s="138" t="s">
        <v>7</v>
      </c>
      <c r="F60" s="138" t="s">
        <v>7</v>
      </c>
      <c r="G60" s="138" t="s">
        <v>7</v>
      </c>
      <c r="H60" s="138" t="s">
        <v>7</v>
      </c>
      <c r="I60" s="138" t="s">
        <v>7</v>
      </c>
      <c r="J60" s="138" t="s">
        <v>7</v>
      </c>
    </row>
    <row r="61" spans="1:10" ht="21">
      <c r="A61" s="77" t="s">
        <v>217</v>
      </c>
      <c r="B61" s="91" t="s">
        <v>103</v>
      </c>
      <c r="C61" s="36" t="s">
        <v>124</v>
      </c>
      <c r="D61" s="138" t="s">
        <v>7</v>
      </c>
      <c r="E61" s="138" t="s">
        <v>7</v>
      </c>
      <c r="F61" s="138" t="s">
        <v>7</v>
      </c>
      <c r="G61" s="138" t="s">
        <v>7</v>
      </c>
      <c r="H61" s="138" t="s">
        <v>7</v>
      </c>
      <c r="I61" s="138" t="s">
        <v>7</v>
      </c>
      <c r="J61" s="138" t="s">
        <v>7</v>
      </c>
    </row>
    <row r="62" spans="1:10" ht="11.25" thickBot="1">
      <c r="A62" s="76" t="s">
        <v>125</v>
      </c>
      <c r="B62" s="89" t="s">
        <v>117</v>
      </c>
      <c r="C62" s="34" t="s">
        <v>126</v>
      </c>
      <c r="D62" s="118" t="s">
        <v>260</v>
      </c>
      <c r="E62" s="118" t="s">
        <v>260</v>
      </c>
      <c r="F62" s="118" t="s">
        <v>260</v>
      </c>
      <c r="G62" s="118" t="s">
        <v>260</v>
      </c>
      <c r="H62" s="118" t="s">
        <v>260</v>
      </c>
      <c r="I62" s="118" t="s">
        <v>260</v>
      </c>
      <c r="J62" s="124" t="s">
        <v>260</v>
      </c>
    </row>
    <row r="63" spans="1:10" ht="32.25" thickBot="1">
      <c r="A63" s="77" t="s">
        <v>17</v>
      </c>
      <c r="B63" s="91" t="s">
        <v>121</v>
      </c>
      <c r="C63" s="36" t="s">
        <v>127</v>
      </c>
      <c r="D63" s="138" t="s">
        <v>260</v>
      </c>
      <c r="E63" s="138" t="s">
        <v>260</v>
      </c>
      <c r="F63" s="138" t="s">
        <v>260</v>
      </c>
      <c r="G63" s="138" t="s">
        <v>260</v>
      </c>
      <c r="H63" s="138" t="s">
        <v>260</v>
      </c>
      <c r="I63" s="138" t="s">
        <v>260</v>
      </c>
      <c r="J63" s="138" t="s">
        <v>260</v>
      </c>
    </row>
    <row r="64" spans="1:10" ht="10.5">
      <c r="A64" s="77" t="s">
        <v>219</v>
      </c>
      <c r="B64" s="91" t="s">
        <v>128</v>
      </c>
      <c r="C64" s="36" t="s">
        <v>129</v>
      </c>
      <c r="D64" s="138" t="s">
        <v>260</v>
      </c>
      <c r="E64" s="138" t="s">
        <v>260</v>
      </c>
      <c r="F64" s="138" t="s">
        <v>260</v>
      </c>
      <c r="G64" s="138" t="s">
        <v>260</v>
      </c>
      <c r="H64" s="138" t="s">
        <v>260</v>
      </c>
      <c r="I64" s="138" t="s">
        <v>260</v>
      </c>
      <c r="J64" s="138" t="s">
        <v>260</v>
      </c>
    </row>
    <row r="65" spans="1:10" ht="11.25" thickBot="1">
      <c r="A65" s="76" t="s">
        <v>218</v>
      </c>
      <c r="B65" s="89" t="s">
        <v>122</v>
      </c>
      <c r="C65" s="34" t="s">
        <v>130</v>
      </c>
      <c r="D65" s="118">
        <f aca="true" t="shared" si="5" ref="D65:J65">IF(D66&lt;&gt;" - ",D66,0)+IF(D67&lt;&gt;" - ",D67,0)</f>
        <v>0</v>
      </c>
      <c r="E65" s="118">
        <f t="shared" si="5"/>
        <v>0</v>
      </c>
      <c r="F65" s="118">
        <f t="shared" si="5"/>
        <v>0</v>
      </c>
      <c r="G65" s="118">
        <f t="shared" si="5"/>
        <v>0</v>
      </c>
      <c r="H65" s="118">
        <f t="shared" si="5"/>
        <v>0</v>
      </c>
      <c r="I65" s="118">
        <f t="shared" si="5"/>
        <v>0</v>
      </c>
      <c r="J65" s="124">
        <f t="shared" si="5"/>
        <v>0</v>
      </c>
    </row>
    <row r="66" spans="1:10" ht="21.75" thickBot="1">
      <c r="A66" s="77" t="s">
        <v>18</v>
      </c>
      <c r="B66" s="91" t="s">
        <v>124</v>
      </c>
      <c r="C66" s="36" t="s">
        <v>131</v>
      </c>
      <c r="D66" s="138" t="s">
        <v>7</v>
      </c>
      <c r="E66" s="138" t="s">
        <v>7</v>
      </c>
      <c r="F66" s="138" t="s">
        <v>7</v>
      </c>
      <c r="G66" s="138" t="s">
        <v>7</v>
      </c>
      <c r="H66" s="138" t="s">
        <v>7</v>
      </c>
      <c r="I66" s="138" t="s">
        <v>7</v>
      </c>
      <c r="J66" s="138" t="s">
        <v>7</v>
      </c>
    </row>
    <row r="67" spans="1:10" ht="21.75" thickBot="1">
      <c r="A67" s="77" t="s">
        <v>220</v>
      </c>
      <c r="B67" s="91" t="s">
        <v>132</v>
      </c>
      <c r="C67" s="36" t="s">
        <v>133</v>
      </c>
      <c r="D67" s="138" t="s">
        <v>7</v>
      </c>
      <c r="E67" s="138" t="s">
        <v>7</v>
      </c>
      <c r="F67" s="138" t="s">
        <v>7</v>
      </c>
      <c r="G67" s="138" t="s">
        <v>7</v>
      </c>
      <c r="H67" s="138" t="s">
        <v>7</v>
      </c>
      <c r="I67" s="138" t="s">
        <v>7</v>
      </c>
      <c r="J67" s="138" t="s">
        <v>7</v>
      </c>
    </row>
    <row r="68" spans="1:10" ht="10.5">
      <c r="A68" s="78" t="s">
        <v>221</v>
      </c>
      <c r="B68" s="91" t="s">
        <v>126</v>
      </c>
      <c r="C68" s="36" t="s">
        <v>140</v>
      </c>
      <c r="D68" s="138">
        <v>32000</v>
      </c>
      <c r="E68" s="138" t="s">
        <v>7</v>
      </c>
      <c r="F68" s="138" t="s">
        <v>7</v>
      </c>
      <c r="G68" s="138" t="s">
        <v>7</v>
      </c>
      <c r="H68" s="138" t="s">
        <v>7</v>
      </c>
      <c r="I68" s="138" t="s">
        <v>7</v>
      </c>
      <c r="J68" s="138">
        <v>32000</v>
      </c>
    </row>
    <row r="69" spans="1:10" ht="11.25" thickBot="1">
      <c r="A69" s="83" t="s">
        <v>143</v>
      </c>
      <c r="B69" s="89" t="s">
        <v>130</v>
      </c>
      <c r="C69" s="34" t="s">
        <v>142</v>
      </c>
      <c r="D69" s="118">
        <f aca="true" t="shared" si="6" ref="D69:J69">IF(D70&lt;&gt;" - ",D70,0)+IF(D71&lt;&gt;" - ",D71,0)+IF(D72&lt;&gt;" - ",D72,0)+IF(D73&lt;&gt;" - ",D73,0)</f>
        <v>0</v>
      </c>
      <c r="E69" s="118">
        <f t="shared" si="6"/>
        <v>0</v>
      </c>
      <c r="F69" s="118">
        <f t="shared" si="6"/>
        <v>0</v>
      </c>
      <c r="G69" s="118">
        <f t="shared" si="6"/>
        <v>0</v>
      </c>
      <c r="H69" s="118">
        <f t="shared" si="6"/>
        <v>0</v>
      </c>
      <c r="I69" s="118">
        <f t="shared" si="6"/>
        <v>0</v>
      </c>
      <c r="J69" s="124">
        <f t="shared" si="6"/>
        <v>0</v>
      </c>
    </row>
    <row r="70" spans="1:10" ht="21.75" thickBot="1">
      <c r="A70" s="84" t="s">
        <v>19</v>
      </c>
      <c r="B70" s="91" t="s">
        <v>135</v>
      </c>
      <c r="C70" s="36" t="s">
        <v>141</v>
      </c>
      <c r="D70" s="138" t="s">
        <v>7</v>
      </c>
      <c r="E70" s="138" t="s">
        <v>7</v>
      </c>
      <c r="F70" s="138" t="s">
        <v>7</v>
      </c>
      <c r="G70" s="138" t="s">
        <v>7</v>
      </c>
      <c r="H70" s="138" t="s">
        <v>7</v>
      </c>
      <c r="I70" s="138" t="s">
        <v>7</v>
      </c>
      <c r="J70" s="138" t="s">
        <v>7</v>
      </c>
    </row>
    <row r="71" spans="1:10" ht="11.25" thickBot="1">
      <c r="A71" s="84" t="s">
        <v>222</v>
      </c>
      <c r="B71" s="91" t="s">
        <v>131</v>
      </c>
      <c r="C71" s="36" t="s">
        <v>144</v>
      </c>
      <c r="D71" s="138" t="s">
        <v>7</v>
      </c>
      <c r="E71" s="138" t="s">
        <v>7</v>
      </c>
      <c r="F71" s="138" t="s">
        <v>7</v>
      </c>
      <c r="G71" s="138" t="s">
        <v>7</v>
      </c>
      <c r="H71" s="138" t="s">
        <v>7</v>
      </c>
      <c r="I71" s="138" t="s">
        <v>7</v>
      </c>
      <c r="J71" s="138" t="s">
        <v>7</v>
      </c>
    </row>
    <row r="72" spans="1:10" ht="11.25" thickBot="1">
      <c r="A72" s="84" t="s">
        <v>223</v>
      </c>
      <c r="B72" s="91" t="s">
        <v>133</v>
      </c>
      <c r="C72" s="36" t="s">
        <v>145</v>
      </c>
      <c r="D72" s="138" t="s">
        <v>7</v>
      </c>
      <c r="E72" s="138" t="s">
        <v>7</v>
      </c>
      <c r="F72" s="138" t="s">
        <v>7</v>
      </c>
      <c r="G72" s="138" t="s">
        <v>7</v>
      </c>
      <c r="H72" s="138" t="s">
        <v>7</v>
      </c>
      <c r="I72" s="138" t="s">
        <v>7</v>
      </c>
      <c r="J72" s="138" t="s">
        <v>7</v>
      </c>
    </row>
    <row r="73" spans="1:10" ht="10.5">
      <c r="A73" s="84" t="s">
        <v>224</v>
      </c>
      <c r="B73" s="91" t="s">
        <v>137</v>
      </c>
      <c r="C73" s="36" t="s">
        <v>146</v>
      </c>
      <c r="D73" s="138" t="s">
        <v>7</v>
      </c>
      <c r="E73" s="138" t="s">
        <v>7</v>
      </c>
      <c r="F73" s="138" t="s">
        <v>7</v>
      </c>
      <c r="G73" s="138" t="s">
        <v>7</v>
      </c>
      <c r="H73" s="138" t="s">
        <v>7</v>
      </c>
      <c r="I73" s="138" t="s">
        <v>7</v>
      </c>
      <c r="J73" s="138" t="s">
        <v>7</v>
      </c>
    </row>
    <row r="74" spans="1:10" ht="11.25" thickBot="1">
      <c r="A74" s="40" t="s">
        <v>229</v>
      </c>
      <c r="B74" s="89" t="s">
        <v>134</v>
      </c>
      <c r="C74" s="34" t="s">
        <v>57</v>
      </c>
      <c r="D74" s="120">
        <f aca="true" t="shared" si="7" ref="D74:J74">IF(D75&lt;&gt;" - ",D75,0)+IF(D76&lt;&gt;" - ",D76,0)+IF(D77&lt;&gt;" - ",D77,0)</f>
        <v>0</v>
      </c>
      <c r="E74" s="120">
        <f t="shared" si="7"/>
        <v>0</v>
      </c>
      <c r="F74" s="120">
        <f t="shared" si="7"/>
        <v>0</v>
      </c>
      <c r="G74" s="120">
        <f t="shared" si="7"/>
        <v>0</v>
      </c>
      <c r="H74" s="120">
        <f t="shared" si="7"/>
        <v>0</v>
      </c>
      <c r="I74" s="120">
        <f t="shared" si="7"/>
        <v>0</v>
      </c>
      <c r="J74" s="131">
        <f t="shared" si="7"/>
        <v>0</v>
      </c>
    </row>
    <row r="75" spans="1:10" ht="21.75" thickBot="1">
      <c r="A75" s="84" t="s">
        <v>20</v>
      </c>
      <c r="B75" s="91" t="s">
        <v>136</v>
      </c>
      <c r="C75" s="36" t="s">
        <v>59</v>
      </c>
      <c r="D75" s="138" t="s">
        <v>7</v>
      </c>
      <c r="E75" s="138" t="s">
        <v>7</v>
      </c>
      <c r="F75" s="138" t="s">
        <v>7</v>
      </c>
      <c r="G75" s="138" t="s">
        <v>7</v>
      </c>
      <c r="H75" s="138" t="s">
        <v>7</v>
      </c>
      <c r="I75" s="138" t="s">
        <v>7</v>
      </c>
      <c r="J75" s="138" t="s">
        <v>7</v>
      </c>
    </row>
    <row r="76" spans="1:10" ht="11.25" thickBot="1">
      <c r="A76" s="84" t="s">
        <v>230</v>
      </c>
      <c r="B76" s="91" t="s">
        <v>138</v>
      </c>
      <c r="C76" s="36" t="s">
        <v>149</v>
      </c>
      <c r="D76" s="138" t="s">
        <v>7</v>
      </c>
      <c r="E76" s="138" t="s">
        <v>7</v>
      </c>
      <c r="F76" s="138" t="s">
        <v>7</v>
      </c>
      <c r="G76" s="138" t="s">
        <v>7</v>
      </c>
      <c r="H76" s="138" t="s">
        <v>7</v>
      </c>
      <c r="I76" s="138" t="s">
        <v>7</v>
      </c>
      <c r="J76" s="138" t="s">
        <v>7</v>
      </c>
    </row>
    <row r="77" spans="1:10" ht="11.25" thickBot="1">
      <c r="A77" s="84" t="s">
        <v>231</v>
      </c>
      <c r="B77" s="94" t="s">
        <v>139</v>
      </c>
      <c r="C77" s="95" t="s">
        <v>150</v>
      </c>
      <c r="D77" s="138" t="s">
        <v>7</v>
      </c>
      <c r="E77" s="138" t="s">
        <v>7</v>
      </c>
      <c r="F77" s="138" t="s">
        <v>7</v>
      </c>
      <c r="G77" s="138" t="s">
        <v>7</v>
      </c>
      <c r="H77" s="138" t="s">
        <v>7</v>
      </c>
      <c r="I77" s="138" t="s">
        <v>7</v>
      </c>
      <c r="J77" s="138" t="s">
        <v>7</v>
      </c>
    </row>
    <row r="78" spans="1:10" ht="9" customHeight="1" thickBot="1">
      <c r="A78" s="84"/>
      <c r="B78" s="107"/>
      <c r="C78" s="107"/>
      <c r="D78" s="127"/>
      <c r="E78" s="127"/>
      <c r="F78" s="127"/>
      <c r="G78" s="127"/>
      <c r="H78" s="127"/>
      <c r="I78" s="127"/>
      <c r="J78" s="128"/>
    </row>
    <row r="79" spans="1:10" ht="21.75" customHeight="1" thickBot="1">
      <c r="A79" s="42" t="s">
        <v>67</v>
      </c>
      <c r="B79" s="96">
        <v>450</v>
      </c>
      <c r="C79" s="97" t="s">
        <v>63</v>
      </c>
      <c r="D79" s="129" t="s">
        <v>7</v>
      </c>
      <c r="E79" s="129" t="s">
        <v>7</v>
      </c>
      <c r="F79" s="129" t="s">
        <v>7</v>
      </c>
      <c r="G79" s="129" t="s">
        <v>7</v>
      </c>
      <c r="H79" s="129" t="s">
        <v>7</v>
      </c>
      <c r="I79" s="129" t="s">
        <v>7</v>
      </c>
      <c r="J79" s="123" t="s">
        <v>63</v>
      </c>
    </row>
    <row r="80" spans="1:10" ht="21">
      <c r="A80" s="75" t="s">
        <v>44</v>
      </c>
      <c r="B80" s="87" t="s">
        <v>57</v>
      </c>
      <c r="C80" s="88"/>
      <c r="D80" s="130" t="s">
        <v>7</v>
      </c>
      <c r="E80" s="130" t="s">
        <v>7</v>
      </c>
      <c r="F80" s="130" t="s">
        <v>7</v>
      </c>
      <c r="G80" s="130" t="s">
        <v>7</v>
      </c>
      <c r="H80" s="130" t="s">
        <v>7</v>
      </c>
      <c r="I80" s="130" t="s">
        <v>7</v>
      </c>
      <c r="J80" s="130" t="s">
        <v>7</v>
      </c>
    </row>
    <row r="81" spans="1:10" ht="21">
      <c r="A81" s="98" t="s">
        <v>21</v>
      </c>
      <c r="B81" s="93" t="s">
        <v>59</v>
      </c>
      <c r="C81" s="39"/>
      <c r="D81" s="125" t="s">
        <v>7</v>
      </c>
      <c r="E81" s="125" t="s">
        <v>7</v>
      </c>
      <c r="F81" s="125" t="s">
        <v>7</v>
      </c>
      <c r="G81" s="125" t="s">
        <v>7</v>
      </c>
      <c r="H81" s="125" t="s">
        <v>7</v>
      </c>
      <c r="I81" s="125" t="s">
        <v>7</v>
      </c>
      <c r="J81" s="125" t="s">
        <v>7</v>
      </c>
    </row>
    <row r="82" spans="1:10" ht="21">
      <c r="A82" s="43" t="s">
        <v>226</v>
      </c>
      <c r="B82" s="93" t="s">
        <v>153</v>
      </c>
      <c r="C82" s="39" t="s">
        <v>89</v>
      </c>
      <c r="D82" s="125" t="s">
        <v>7</v>
      </c>
      <c r="E82" s="125" t="s">
        <v>7</v>
      </c>
      <c r="F82" s="125" t="s">
        <v>7</v>
      </c>
      <c r="G82" s="125" t="s">
        <v>7</v>
      </c>
      <c r="H82" s="125" t="s">
        <v>7</v>
      </c>
      <c r="I82" s="125" t="s">
        <v>7</v>
      </c>
      <c r="J82" s="125" t="s">
        <v>7</v>
      </c>
    </row>
    <row r="83" spans="1:10" ht="10.5">
      <c r="A83" s="84" t="s">
        <v>233</v>
      </c>
      <c r="B83" s="102" t="s">
        <v>154</v>
      </c>
      <c r="C83" s="33" t="s">
        <v>156</v>
      </c>
      <c r="D83" s="125" t="s">
        <v>7</v>
      </c>
      <c r="E83" s="125" t="s">
        <v>7</v>
      </c>
      <c r="F83" s="125" t="s">
        <v>7</v>
      </c>
      <c r="G83" s="125" t="s">
        <v>7</v>
      </c>
      <c r="H83" s="125" t="s">
        <v>7</v>
      </c>
      <c r="I83" s="125" t="s">
        <v>7</v>
      </c>
      <c r="J83" s="125" t="s">
        <v>7</v>
      </c>
    </row>
    <row r="84" spans="1:10" ht="10.5">
      <c r="A84" s="84" t="s">
        <v>232</v>
      </c>
      <c r="B84" s="102" t="s">
        <v>162</v>
      </c>
      <c r="C84" s="33" t="s">
        <v>155</v>
      </c>
      <c r="D84" s="125" t="s">
        <v>7</v>
      </c>
      <c r="E84" s="125" t="s">
        <v>7</v>
      </c>
      <c r="F84" s="125" t="s">
        <v>7</v>
      </c>
      <c r="G84" s="125" t="s">
        <v>7</v>
      </c>
      <c r="H84" s="125" t="s">
        <v>7</v>
      </c>
      <c r="I84" s="125" t="s">
        <v>7</v>
      </c>
      <c r="J84" s="125" t="s">
        <v>7</v>
      </c>
    </row>
    <row r="85" spans="1:10" ht="10.5">
      <c r="A85" s="84" t="s">
        <v>234</v>
      </c>
      <c r="B85" s="102" t="s">
        <v>247</v>
      </c>
      <c r="C85" s="33" t="s">
        <v>60</v>
      </c>
      <c r="D85" s="125" t="s">
        <v>7</v>
      </c>
      <c r="E85" s="125" t="s">
        <v>7</v>
      </c>
      <c r="F85" s="125" t="s">
        <v>7</v>
      </c>
      <c r="G85" s="125" t="s">
        <v>7</v>
      </c>
      <c r="H85" s="125" t="s">
        <v>7</v>
      </c>
      <c r="I85" s="125" t="s">
        <v>7</v>
      </c>
      <c r="J85" s="125" t="s">
        <v>7</v>
      </c>
    </row>
    <row r="86" spans="1:10" ht="10.5">
      <c r="A86" s="84" t="s">
        <v>227</v>
      </c>
      <c r="B86" s="102" t="s">
        <v>246</v>
      </c>
      <c r="C86" s="33" t="s">
        <v>157</v>
      </c>
      <c r="D86" s="125" t="s">
        <v>7</v>
      </c>
      <c r="E86" s="125" t="s">
        <v>7</v>
      </c>
      <c r="F86" s="125" t="s">
        <v>7</v>
      </c>
      <c r="G86" s="125" t="s">
        <v>7</v>
      </c>
      <c r="H86" s="125" t="s">
        <v>7</v>
      </c>
      <c r="I86" s="125" t="s">
        <v>7</v>
      </c>
      <c r="J86" s="125" t="s">
        <v>7</v>
      </c>
    </row>
    <row r="87" spans="1:10" ht="10.5">
      <c r="A87" s="79" t="s">
        <v>236</v>
      </c>
      <c r="B87" s="102" t="s">
        <v>73</v>
      </c>
      <c r="C87" s="33"/>
      <c r="D87" s="120" t="s">
        <v>7</v>
      </c>
      <c r="E87" s="120" t="s">
        <v>7</v>
      </c>
      <c r="F87" s="120" t="s">
        <v>7</v>
      </c>
      <c r="G87" s="120" t="s">
        <v>7</v>
      </c>
      <c r="H87" s="120" t="s">
        <v>7</v>
      </c>
      <c r="I87" s="120" t="s">
        <v>7</v>
      </c>
      <c r="J87" s="120" t="s">
        <v>7</v>
      </c>
    </row>
    <row r="88" spans="1:10" ht="21">
      <c r="A88" s="99" t="s">
        <v>226</v>
      </c>
      <c r="B88" s="93" t="s">
        <v>163</v>
      </c>
      <c r="C88" s="39" t="s">
        <v>89</v>
      </c>
      <c r="D88" s="120" t="s">
        <v>7</v>
      </c>
      <c r="E88" s="120" t="s">
        <v>7</v>
      </c>
      <c r="F88" s="120" t="s">
        <v>7</v>
      </c>
      <c r="G88" s="120" t="s">
        <v>7</v>
      </c>
      <c r="H88" s="120" t="s">
        <v>7</v>
      </c>
      <c r="I88" s="120" t="s">
        <v>7</v>
      </c>
      <c r="J88" s="120" t="s">
        <v>7</v>
      </c>
    </row>
    <row r="89" spans="1:10" ht="10.5">
      <c r="A89" s="84" t="s">
        <v>234</v>
      </c>
      <c r="B89" s="102" t="s">
        <v>164</v>
      </c>
      <c r="C89" s="33" t="s">
        <v>61</v>
      </c>
      <c r="D89" s="120" t="s">
        <v>7</v>
      </c>
      <c r="E89" s="120" t="s">
        <v>7</v>
      </c>
      <c r="F89" s="120" t="s">
        <v>7</v>
      </c>
      <c r="G89" s="120" t="s">
        <v>7</v>
      </c>
      <c r="H89" s="120" t="s">
        <v>7</v>
      </c>
      <c r="I89" s="120" t="s">
        <v>7</v>
      </c>
      <c r="J89" s="120" t="s">
        <v>7</v>
      </c>
    </row>
    <row r="90" spans="1:10" ht="10.5">
      <c r="A90" s="84" t="s">
        <v>235</v>
      </c>
      <c r="B90" s="102" t="s">
        <v>165</v>
      </c>
      <c r="C90" s="33" t="s">
        <v>62</v>
      </c>
      <c r="D90" s="120" t="s">
        <v>7</v>
      </c>
      <c r="E90" s="120" t="s">
        <v>7</v>
      </c>
      <c r="F90" s="120" t="s">
        <v>7</v>
      </c>
      <c r="G90" s="120" t="s">
        <v>7</v>
      </c>
      <c r="H90" s="120" t="s">
        <v>7</v>
      </c>
      <c r="I90" s="120" t="s">
        <v>7</v>
      </c>
      <c r="J90" s="120" t="s">
        <v>7</v>
      </c>
    </row>
    <row r="91" spans="1:10" ht="10.5">
      <c r="A91" s="79" t="s">
        <v>193</v>
      </c>
      <c r="B91" s="102" t="s">
        <v>58</v>
      </c>
      <c r="C91" s="33" t="s">
        <v>63</v>
      </c>
      <c r="D91" s="120" t="s">
        <v>7</v>
      </c>
      <c r="E91" s="120" t="s">
        <v>7</v>
      </c>
      <c r="F91" s="120" t="s">
        <v>7</v>
      </c>
      <c r="G91" s="120" t="s">
        <v>7</v>
      </c>
      <c r="H91" s="120" t="s">
        <v>7</v>
      </c>
      <c r="I91" s="120" t="s">
        <v>7</v>
      </c>
      <c r="J91" s="120" t="s">
        <v>7</v>
      </c>
    </row>
    <row r="92" spans="1:10" ht="10.5">
      <c r="A92" s="84" t="s">
        <v>195</v>
      </c>
      <c r="B92" s="102" t="s">
        <v>60</v>
      </c>
      <c r="C92" s="33" t="s">
        <v>158</v>
      </c>
      <c r="D92" s="120" t="s">
        <v>7</v>
      </c>
      <c r="E92" s="120" t="s">
        <v>7</v>
      </c>
      <c r="F92" s="120" t="s">
        <v>7</v>
      </c>
      <c r="G92" s="120" t="s">
        <v>7</v>
      </c>
      <c r="H92" s="120" t="s">
        <v>7</v>
      </c>
      <c r="I92" s="120" t="s">
        <v>7</v>
      </c>
      <c r="J92" s="159" t="s">
        <v>63</v>
      </c>
    </row>
    <row r="93" spans="1:10" ht="10.5">
      <c r="A93" s="84" t="s">
        <v>196</v>
      </c>
      <c r="B93" s="102" t="s">
        <v>61</v>
      </c>
      <c r="C93" s="33" t="s">
        <v>159</v>
      </c>
      <c r="D93" s="120" t="s">
        <v>7</v>
      </c>
      <c r="E93" s="120" t="s">
        <v>7</v>
      </c>
      <c r="F93" s="120" t="s">
        <v>7</v>
      </c>
      <c r="G93" s="120" t="s">
        <v>7</v>
      </c>
      <c r="H93" s="120" t="s">
        <v>7</v>
      </c>
      <c r="I93" s="120" t="s">
        <v>7</v>
      </c>
      <c r="J93" s="159" t="s">
        <v>63</v>
      </c>
    </row>
    <row r="94" spans="1:10" ht="10.5">
      <c r="A94" s="79" t="s">
        <v>248</v>
      </c>
      <c r="B94" s="102" t="s">
        <v>186</v>
      </c>
      <c r="C94" s="33" t="s">
        <v>63</v>
      </c>
      <c r="D94" s="120" t="s">
        <v>7</v>
      </c>
      <c r="E94" s="120" t="s">
        <v>7</v>
      </c>
      <c r="F94" s="120" t="s">
        <v>7</v>
      </c>
      <c r="G94" s="120" t="s">
        <v>7</v>
      </c>
      <c r="H94" s="120" t="s">
        <v>7</v>
      </c>
      <c r="I94" s="120" t="s">
        <v>7</v>
      </c>
      <c r="J94" s="120" t="s">
        <v>7</v>
      </c>
    </row>
    <row r="95" spans="1:10" ht="21">
      <c r="A95" s="43" t="s">
        <v>22</v>
      </c>
      <c r="B95" s="93" t="s">
        <v>187</v>
      </c>
      <c r="C95" s="39" t="s">
        <v>158</v>
      </c>
      <c r="D95" s="125" t="s">
        <v>7</v>
      </c>
      <c r="E95" s="125" t="s">
        <v>7</v>
      </c>
      <c r="F95" s="125" t="s">
        <v>7</v>
      </c>
      <c r="G95" s="125" t="s">
        <v>7</v>
      </c>
      <c r="H95" s="125" t="s">
        <v>7</v>
      </c>
      <c r="I95" s="125" t="s">
        <v>7</v>
      </c>
      <c r="J95" s="125" t="s">
        <v>7</v>
      </c>
    </row>
    <row r="96" spans="1:10" ht="10.5">
      <c r="A96" s="84" t="s">
        <v>249</v>
      </c>
      <c r="B96" s="102" t="s">
        <v>188</v>
      </c>
      <c r="C96" s="33" t="s">
        <v>159</v>
      </c>
      <c r="D96" s="120" t="s">
        <v>7</v>
      </c>
      <c r="E96" s="120" t="s">
        <v>7</v>
      </c>
      <c r="F96" s="120" t="s">
        <v>7</v>
      </c>
      <c r="G96" s="120" t="s">
        <v>7</v>
      </c>
      <c r="H96" s="120" t="s">
        <v>7</v>
      </c>
      <c r="I96" s="120" t="s">
        <v>7</v>
      </c>
      <c r="J96" s="120" t="s">
        <v>7</v>
      </c>
    </row>
    <row r="97" spans="1:10" ht="12">
      <c r="A97" s="100" t="s">
        <v>194</v>
      </c>
      <c r="B97" s="104">
        <v>820</v>
      </c>
      <c r="C97" s="19" t="s">
        <v>63</v>
      </c>
      <c r="D97" s="132" t="s">
        <v>7</v>
      </c>
      <c r="E97" s="132" t="s">
        <v>7</v>
      </c>
      <c r="F97" s="132" t="s">
        <v>7</v>
      </c>
      <c r="G97" s="132" t="s">
        <v>7</v>
      </c>
      <c r="H97" s="132" t="s">
        <v>7</v>
      </c>
      <c r="I97" s="120" t="s">
        <v>7</v>
      </c>
      <c r="J97" s="120" t="s">
        <v>7</v>
      </c>
    </row>
    <row r="98" spans="1:10" ht="22.5">
      <c r="A98" s="44" t="s">
        <v>23</v>
      </c>
      <c r="B98" s="105">
        <v>821</v>
      </c>
      <c r="C98" s="45"/>
      <c r="D98" s="133" t="s">
        <v>7</v>
      </c>
      <c r="E98" s="133" t="s">
        <v>7</v>
      </c>
      <c r="F98" s="133" t="s">
        <v>7</v>
      </c>
      <c r="G98" s="133" t="s">
        <v>7</v>
      </c>
      <c r="H98" s="133" t="s">
        <v>7</v>
      </c>
      <c r="I98" s="125" t="s">
        <v>7</v>
      </c>
      <c r="J98" s="125" t="s">
        <v>7</v>
      </c>
    </row>
    <row r="99" spans="1:10" ht="22.5">
      <c r="A99" s="101" t="s">
        <v>237</v>
      </c>
      <c r="B99" s="104">
        <v>822</v>
      </c>
      <c r="C99" s="19"/>
      <c r="D99" s="132" t="s">
        <v>7</v>
      </c>
      <c r="E99" s="132" t="s">
        <v>7</v>
      </c>
      <c r="F99" s="132" t="s">
        <v>7</v>
      </c>
      <c r="G99" s="132" t="s">
        <v>7</v>
      </c>
      <c r="H99" s="132" t="s">
        <v>7</v>
      </c>
      <c r="I99" s="120" t="s">
        <v>7</v>
      </c>
      <c r="J99" s="120" t="s">
        <v>7</v>
      </c>
    </row>
    <row r="100" spans="1:10" ht="24">
      <c r="A100" s="100" t="s">
        <v>238</v>
      </c>
      <c r="B100" s="104">
        <v>830</v>
      </c>
      <c r="C100" s="19" t="s">
        <v>63</v>
      </c>
      <c r="D100" s="132" t="s">
        <v>7</v>
      </c>
      <c r="E100" s="132" t="s">
        <v>7</v>
      </c>
      <c r="F100" s="132" t="s">
        <v>7</v>
      </c>
      <c r="G100" s="132" t="s">
        <v>7</v>
      </c>
      <c r="H100" s="132" t="s">
        <v>7</v>
      </c>
      <c r="I100" s="120" t="s">
        <v>7</v>
      </c>
      <c r="J100" s="120" t="s">
        <v>7</v>
      </c>
    </row>
    <row r="101" spans="1:10" ht="33.75">
      <c r="A101" s="44" t="s">
        <v>24</v>
      </c>
      <c r="B101" s="105">
        <v>831</v>
      </c>
      <c r="C101" s="45"/>
      <c r="D101" s="133" t="s">
        <v>7</v>
      </c>
      <c r="E101" s="133" t="s">
        <v>7</v>
      </c>
      <c r="F101" s="133" t="s">
        <v>7</v>
      </c>
      <c r="G101" s="133" t="s">
        <v>7</v>
      </c>
      <c r="H101" s="133" t="s">
        <v>7</v>
      </c>
      <c r="I101" s="125" t="s">
        <v>7</v>
      </c>
      <c r="J101" s="125" t="s">
        <v>7</v>
      </c>
    </row>
    <row r="102" spans="1:10" ht="23.25" thickBot="1">
      <c r="A102" s="101" t="s">
        <v>239</v>
      </c>
      <c r="B102" s="106">
        <v>832</v>
      </c>
      <c r="C102" s="103"/>
      <c r="D102" s="134" t="s">
        <v>7</v>
      </c>
      <c r="E102" s="134" t="s">
        <v>7</v>
      </c>
      <c r="F102" s="134" t="s">
        <v>7</v>
      </c>
      <c r="G102" s="134" t="s">
        <v>7</v>
      </c>
      <c r="H102" s="134" t="s">
        <v>7</v>
      </c>
      <c r="I102" s="126" t="s">
        <v>7</v>
      </c>
      <c r="J102" s="126" t="s">
        <v>7</v>
      </c>
    </row>
    <row r="103" spans="1:10" ht="11.25">
      <c r="A103" s="70"/>
      <c r="B103" s="71"/>
      <c r="C103" s="71"/>
      <c r="D103" s="72"/>
      <c r="E103" s="72"/>
      <c r="F103" s="72"/>
      <c r="G103" s="72"/>
      <c r="H103" s="72"/>
      <c r="I103" s="73"/>
      <c r="J103" s="73"/>
    </row>
    <row r="104" spans="1:10" ht="11.25">
      <c r="A104" s="70"/>
      <c r="B104" s="71"/>
      <c r="C104" s="71"/>
      <c r="D104" s="72"/>
      <c r="E104" s="72"/>
      <c r="F104" s="72"/>
      <c r="G104" s="72"/>
      <c r="H104" s="72"/>
      <c r="I104" s="73"/>
      <c r="J104" s="73"/>
    </row>
    <row r="105" spans="1:10" ht="11.25">
      <c r="A105" s="110" t="s">
        <v>28</v>
      </c>
      <c r="B105" s="50"/>
      <c r="C105" s="166" t="s">
        <v>1</v>
      </c>
      <c r="D105" s="166"/>
      <c r="E105" s="175" t="s">
        <v>30</v>
      </c>
      <c r="F105" s="175"/>
      <c r="G105" s="165"/>
      <c r="I105" s="189" t="s">
        <v>2</v>
      </c>
      <c r="J105" s="189"/>
    </row>
    <row r="106" spans="1:10" ht="12.75" customHeight="1">
      <c r="A106" s="111" t="s">
        <v>29</v>
      </c>
      <c r="B106" s="52"/>
      <c r="C106" s="52" t="s">
        <v>25</v>
      </c>
      <c r="D106" s="53"/>
      <c r="E106" s="176" t="s">
        <v>264</v>
      </c>
      <c r="F106" s="176"/>
      <c r="G106" s="62" t="s">
        <v>263</v>
      </c>
      <c r="H106" s="54"/>
      <c r="I106" s="185" t="s">
        <v>262</v>
      </c>
      <c r="J106" s="185"/>
    </row>
    <row r="107" spans="1:10" ht="12.75" customHeight="1">
      <c r="A107" s="55"/>
      <c r="B107" s="55"/>
      <c r="C107" s="55"/>
      <c r="D107" s="55"/>
      <c r="E107" s="54"/>
      <c r="F107" s="54"/>
      <c r="G107" s="49"/>
      <c r="H107" s="49"/>
      <c r="I107" s="54"/>
      <c r="J107" s="54"/>
    </row>
    <row r="108" spans="1:10" ht="11.25">
      <c r="A108" s="112" t="s">
        <v>27</v>
      </c>
      <c r="B108" s="52"/>
      <c r="C108" s="166" t="s">
        <v>3</v>
      </c>
      <c r="D108" s="166"/>
      <c r="E108" s="54"/>
      <c r="F108" s="54"/>
      <c r="G108" s="54"/>
      <c r="H108" s="54"/>
      <c r="I108" s="54"/>
      <c r="J108" s="54"/>
    </row>
    <row r="109" spans="1:10" ht="11.25">
      <c r="A109" s="111" t="s">
        <v>26</v>
      </c>
      <c r="B109" s="52"/>
      <c r="C109" s="52" t="s">
        <v>25</v>
      </c>
      <c r="D109" s="53"/>
      <c r="E109" s="54"/>
      <c r="F109" s="54"/>
      <c r="G109" s="54"/>
      <c r="H109" s="54"/>
      <c r="I109" s="54"/>
      <c r="J109" s="54"/>
    </row>
    <row r="110" spans="1:10" ht="12.75" customHeight="1">
      <c r="A110" s="55"/>
      <c r="B110" s="55"/>
      <c r="C110" s="55"/>
      <c r="D110" s="56" t="s">
        <v>32</v>
      </c>
      <c r="E110" s="57"/>
      <c r="F110" s="57"/>
      <c r="G110" s="58"/>
      <c r="H110" s="59"/>
      <c r="I110" s="60"/>
      <c r="J110" s="61"/>
    </row>
    <row r="111" spans="1:10" ht="12.75">
      <c r="A111" s="55"/>
      <c r="B111" s="55"/>
      <c r="C111" s="55"/>
      <c r="D111" s="54"/>
      <c r="E111" s="54"/>
      <c r="F111" s="54"/>
      <c r="G111" s="57" t="s">
        <v>33</v>
      </c>
      <c r="H111" s="62"/>
      <c r="I111" s="63"/>
      <c r="J111"/>
    </row>
    <row r="112" spans="1:10" ht="12.75">
      <c r="A112" s="55"/>
      <c r="B112" s="55"/>
      <c r="C112" s="55"/>
      <c r="D112" s="64" t="s">
        <v>34</v>
      </c>
      <c r="E112" s="57"/>
      <c r="F112" s="57"/>
      <c r="G112" s="57"/>
      <c r="H112" s="62"/>
      <c r="I112" s="63"/>
      <c r="J112"/>
    </row>
    <row r="113" spans="1:10" ht="12.75">
      <c r="A113" s="55"/>
      <c r="B113" s="55"/>
      <c r="C113" s="55"/>
      <c r="D113" s="57" t="s">
        <v>35</v>
      </c>
      <c r="E113" s="57"/>
      <c r="F113" s="57"/>
      <c r="G113" s="63"/>
      <c r="H113" s="62"/>
      <c r="I113" s="63"/>
      <c r="J113"/>
    </row>
    <row r="114" spans="1:10" ht="12.75">
      <c r="A114" s="64" t="s">
        <v>36</v>
      </c>
      <c r="B114"/>
      <c r="C114"/>
      <c r="D114"/>
      <c r="E114"/>
      <c r="F114"/>
      <c r="G114"/>
      <c r="H114"/>
      <c r="I114"/>
      <c r="J114"/>
    </row>
    <row r="115" spans="1:10" ht="12.75">
      <c r="A115" s="65" t="s">
        <v>37</v>
      </c>
      <c r="B115"/>
      <c r="C115" s="66"/>
      <c r="D115" s="51"/>
      <c r="E115" s="51"/>
      <c r="F115" s="51"/>
      <c r="G115"/>
      <c r="H115"/>
      <c r="I115"/>
      <c r="J115"/>
    </row>
    <row r="116" spans="1:10" ht="12.75">
      <c r="A116" s="52"/>
      <c r="B116" s="52"/>
      <c r="C116" s="52"/>
      <c r="D116" s="53"/>
      <c r="E116" s="53"/>
      <c r="F116" s="52"/>
      <c r="G116" s="52"/>
      <c r="H116" s="67"/>
      <c r="I116"/>
      <c r="J116"/>
    </row>
    <row r="117" spans="1:10" ht="12.75">
      <c r="A117" s="52" t="s">
        <v>38</v>
      </c>
      <c r="B117" s="52"/>
      <c r="C117" s="52"/>
      <c r="D117" s="49"/>
      <c r="E117" s="68"/>
      <c r="F117" s="68"/>
      <c r="G117" s="68"/>
      <c r="H117" s="69"/>
      <c r="I117" s="69"/>
      <c r="J117"/>
    </row>
  </sheetData>
  <sheetProtection/>
  <mergeCells count="20">
    <mergeCell ref="B6:G6"/>
    <mergeCell ref="A7:A8"/>
    <mergeCell ref="B7:G8"/>
    <mergeCell ref="A2:H2"/>
    <mergeCell ref="A3:H3"/>
    <mergeCell ref="A4:G4"/>
    <mergeCell ref="A5:G5"/>
    <mergeCell ref="J7:J8"/>
    <mergeCell ref="B9:G9"/>
    <mergeCell ref="B10:G10"/>
    <mergeCell ref="B11:G12"/>
    <mergeCell ref="A18:A20"/>
    <mergeCell ref="B13:D13"/>
    <mergeCell ref="D17:F17"/>
    <mergeCell ref="C108:D108"/>
    <mergeCell ref="E105:F105"/>
    <mergeCell ref="E106:F106"/>
    <mergeCell ref="I106:J106"/>
    <mergeCell ref="I105:J105"/>
    <mergeCell ref="C105:D105"/>
  </mergeCells>
  <printOptions/>
  <pageMargins left="0.35433070866141736" right="0.32" top="0.5" bottom="0.5905511811023623" header="0.3" footer="0.5118110236220472"/>
  <pageSetup horizontalDpi="600" verticalDpi="600" orientation="landscape" paperSize="9" scale="80" r:id="rId1"/>
  <headerFooter alignWithMargins="0">
    <oddHeader>&amp;L&amp;8Подготовлено с использованием системы Web-Своды.</oddHeader>
  </headerFooter>
  <rowBreaks count="2" manualBreakCount="2">
    <brk id="43" max="9" man="1"/>
    <brk id="79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1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140625" style="20" customWidth="1"/>
    <col min="2" max="2" width="5.7109375" style="20" bestFit="1" customWidth="1"/>
    <col min="3" max="3" width="7.28125" style="21" customWidth="1"/>
    <col min="4" max="4" width="16.57421875" style="21" customWidth="1"/>
    <col min="5" max="10" width="16.57421875" style="20" customWidth="1"/>
    <col min="11" max="11" width="16.140625" style="20" customWidth="1"/>
    <col min="12" max="16384" width="9.140625" style="20" customWidth="1"/>
  </cols>
  <sheetData>
    <row r="2" spans="1:9" ht="12.75">
      <c r="A2" s="167" t="s">
        <v>172</v>
      </c>
      <c r="B2" s="168"/>
      <c r="C2" s="168"/>
      <c r="D2" s="168"/>
      <c r="E2" s="168"/>
      <c r="F2" s="168"/>
      <c r="G2" s="168"/>
      <c r="H2" s="168"/>
      <c r="I2" s="1"/>
    </row>
    <row r="3" spans="1:10" ht="13.5" thickBot="1">
      <c r="A3" s="167" t="s">
        <v>173</v>
      </c>
      <c r="B3" s="169"/>
      <c r="C3" s="169"/>
      <c r="D3" s="169"/>
      <c r="E3" s="169"/>
      <c r="F3" s="169"/>
      <c r="G3" s="169"/>
      <c r="H3" s="169"/>
      <c r="J3" s="11" t="s">
        <v>49</v>
      </c>
    </row>
    <row r="4" spans="1:10" ht="12.75">
      <c r="A4" s="167"/>
      <c r="B4" s="167"/>
      <c r="C4" s="167"/>
      <c r="D4" s="167"/>
      <c r="E4" s="167"/>
      <c r="F4" s="167"/>
      <c r="G4" s="167"/>
      <c r="I4" s="2" t="s">
        <v>169</v>
      </c>
      <c r="J4" s="12" t="s">
        <v>68</v>
      </c>
    </row>
    <row r="5" spans="1:10" ht="11.25">
      <c r="A5" s="170" t="s">
        <v>265</v>
      </c>
      <c r="B5" s="170"/>
      <c r="C5" s="170"/>
      <c r="D5" s="170"/>
      <c r="E5" s="170"/>
      <c r="F5" s="170"/>
      <c r="G5" s="170"/>
      <c r="I5" s="2" t="s">
        <v>166</v>
      </c>
      <c r="J5" s="13" t="s">
        <v>266</v>
      </c>
    </row>
    <row r="6" spans="1:10" ht="10.5">
      <c r="A6" s="6"/>
      <c r="B6" s="179"/>
      <c r="C6" s="179"/>
      <c r="D6" s="179"/>
      <c r="E6" s="179"/>
      <c r="F6" s="179"/>
      <c r="G6" s="179"/>
      <c r="I6" s="4" t="s">
        <v>66</v>
      </c>
      <c r="J6" s="14"/>
    </row>
    <row r="7" spans="1:10" ht="12.75" customHeight="1">
      <c r="A7" s="182" t="s">
        <v>170</v>
      </c>
      <c r="B7" s="183" t="s">
        <v>267</v>
      </c>
      <c r="C7" s="183"/>
      <c r="D7" s="183"/>
      <c r="E7" s="183"/>
      <c r="F7" s="183"/>
      <c r="G7" s="183"/>
      <c r="I7" s="4"/>
      <c r="J7" s="177"/>
    </row>
    <row r="8" spans="1:10" ht="10.5">
      <c r="A8" s="182"/>
      <c r="B8" s="184"/>
      <c r="C8" s="184"/>
      <c r="D8" s="184"/>
      <c r="E8" s="184"/>
      <c r="F8" s="184"/>
      <c r="G8" s="184"/>
      <c r="I8" s="4"/>
      <c r="J8" s="178"/>
    </row>
    <row r="9" spans="1:10" ht="10.5">
      <c r="A9" s="18" t="s">
        <v>171</v>
      </c>
      <c r="B9" s="180"/>
      <c r="C9" s="181"/>
      <c r="D9" s="181"/>
      <c r="E9" s="181"/>
      <c r="F9" s="181"/>
      <c r="G9" s="181"/>
      <c r="I9" s="5" t="s">
        <v>71</v>
      </c>
      <c r="J9" s="14"/>
    </row>
    <row r="10" spans="1:10" ht="10.5">
      <c r="A10" s="9" t="s">
        <v>31</v>
      </c>
      <c r="B10" s="186"/>
      <c r="C10" s="186"/>
      <c r="D10" s="186"/>
      <c r="E10" s="186"/>
      <c r="F10" s="186"/>
      <c r="G10" s="186"/>
      <c r="I10" s="7" t="s">
        <v>167</v>
      </c>
      <c r="J10" s="13"/>
    </row>
    <row r="11" spans="1:10" ht="10.5">
      <c r="A11" s="6" t="s">
        <v>69</v>
      </c>
      <c r="B11" s="187"/>
      <c r="C11" s="187"/>
      <c r="D11" s="187"/>
      <c r="E11" s="187"/>
      <c r="F11" s="187"/>
      <c r="G11" s="187"/>
      <c r="I11" s="7" t="s">
        <v>72</v>
      </c>
      <c r="J11" s="13" t="s">
        <v>268</v>
      </c>
    </row>
    <row r="12" spans="1:10" ht="10.5">
      <c r="A12" s="6" t="s">
        <v>70</v>
      </c>
      <c r="B12" s="188"/>
      <c r="C12" s="188"/>
      <c r="D12" s="188"/>
      <c r="E12" s="188"/>
      <c r="F12" s="188"/>
      <c r="G12" s="188"/>
      <c r="I12" s="7"/>
      <c r="J12" s="15"/>
    </row>
    <row r="13" spans="1:10" ht="10.5">
      <c r="A13" s="6" t="s">
        <v>160</v>
      </c>
      <c r="B13" s="188" t="s">
        <v>40</v>
      </c>
      <c r="C13" s="188"/>
      <c r="D13" s="188"/>
      <c r="E13" s="8"/>
      <c r="F13" s="8"/>
      <c r="G13" s="8"/>
      <c r="I13" s="6"/>
      <c r="J13" s="16"/>
    </row>
    <row r="14" spans="1:10" ht="11.25" thickBot="1">
      <c r="A14" s="6" t="s">
        <v>64</v>
      </c>
      <c r="B14" s="8"/>
      <c r="C14" s="8"/>
      <c r="D14" s="8"/>
      <c r="E14" s="8"/>
      <c r="F14" s="8"/>
      <c r="G14" s="8"/>
      <c r="I14" s="7" t="s">
        <v>168</v>
      </c>
      <c r="J14" s="17" t="s">
        <v>45</v>
      </c>
    </row>
    <row r="15" spans="1:9" ht="10.5">
      <c r="A15" s="6" t="s">
        <v>46</v>
      </c>
      <c r="B15" s="10"/>
      <c r="C15" s="10"/>
      <c r="D15" s="8"/>
      <c r="E15" s="3"/>
      <c r="F15" s="3"/>
      <c r="G15" s="3"/>
      <c r="H15" s="7"/>
      <c r="I15" s="9"/>
    </row>
    <row r="17" spans="1:10" ht="10.5">
      <c r="A17" s="22"/>
      <c r="B17" s="22"/>
      <c r="C17" s="22"/>
      <c r="D17" s="174"/>
      <c r="E17" s="174"/>
      <c r="F17" s="174"/>
      <c r="G17" s="22"/>
      <c r="H17" s="22"/>
      <c r="I17" s="22"/>
      <c r="J17" s="22"/>
    </row>
    <row r="18" spans="1:10" ht="10.5">
      <c r="A18" s="171" t="s">
        <v>50</v>
      </c>
      <c r="B18" s="23" t="s">
        <v>190</v>
      </c>
      <c r="C18" s="23" t="s">
        <v>203</v>
      </c>
      <c r="D18" s="24" t="s">
        <v>197</v>
      </c>
      <c r="E18" s="25"/>
      <c r="F18" s="26" t="s">
        <v>241</v>
      </c>
      <c r="G18" s="109"/>
      <c r="H18" s="108"/>
      <c r="I18" s="46"/>
      <c r="J18" s="24" t="s">
        <v>240</v>
      </c>
    </row>
    <row r="19" spans="1:10" ht="10.5">
      <c r="A19" s="172"/>
      <c r="B19" s="27" t="s">
        <v>191</v>
      </c>
      <c r="C19" s="27" t="s">
        <v>204</v>
      </c>
      <c r="D19" s="28" t="s">
        <v>198</v>
      </c>
      <c r="E19" s="28" t="s">
        <v>251</v>
      </c>
      <c r="F19" s="29" t="s">
        <v>252</v>
      </c>
      <c r="G19" s="29" t="s">
        <v>250</v>
      </c>
      <c r="H19" s="28" t="s">
        <v>242</v>
      </c>
      <c r="I19" s="28" t="s">
        <v>51</v>
      </c>
      <c r="J19" s="28" t="s">
        <v>198</v>
      </c>
    </row>
    <row r="20" spans="1:10" ht="10.5">
      <c r="A20" s="173"/>
      <c r="B20" s="30" t="s">
        <v>192</v>
      </c>
      <c r="C20" s="30" t="s">
        <v>205</v>
      </c>
      <c r="D20" s="31" t="s">
        <v>199</v>
      </c>
      <c r="E20" s="31" t="s">
        <v>189</v>
      </c>
      <c r="F20" s="31" t="s">
        <v>253</v>
      </c>
      <c r="G20" s="31" t="s">
        <v>200</v>
      </c>
      <c r="H20" s="31" t="s">
        <v>243</v>
      </c>
      <c r="I20" s="47"/>
      <c r="J20" s="31" t="s">
        <v>199</v>
      </c>
    </row>
    <row r="21" spans="1:10" ht="11.25" thickBot="1">
      <c r="A21" s="32">
        <v>1</v>
      </c>
      <c r="B21" s="85">
        <v>2</v>
      </c>
      <c r="C21" s="85">
        <v>3</v>
      </c>
      <c r="D21" s="24" t="s">
        <v>47</v>
      </c>
      <c r="E21" s="24" t="s">
        <v>48</v>
      </c>
      <c r="F21" s="24" t="s">
        <v>52</v>
      </c>
      <c r="G21" s="24" t="s">
        <v>53</v>
      </c>
      <c r="H21" s="24" t="s">
        <v>54</v>
      </c>
      <c r="I21" s="86" t="s">
        <v>65</v>
      </c>
      <c r="J21" s="24" t="s">
        <v>161</v>
      </c>
    </row>
    <row r="22" spans="1:10" ht="10.5">
      <c r="A22" s="75" t="s">
        <v>42</v>
      </c>
      <c r="B22" s="87" t="s">
        <v>55</v>
      </c>
      <c r="C22" s="88"/>
      <c r="D22" s="135" t="str">
        <f aca="true" t="shared" si="0" ref="D22:I22">D38</f>
        <v> - </v>
      </c>
      <c r="E22" s="135" t="str">
        <f t="shared" si="0"/>
        <v> - </v>
      </c>
      <c r="F22" s="135" t="str">
        <f t="shared" si="0"/>
        <v> - </v>
      </c>
      <c r="G22" s="135" t="str">
        <f t="shared" si="0"/>
        <v> - </v>
      </c>
      <c r="H22" s="135" t="str">
        <f t="shared" si="0"/>
        <v> - </v>
      </c>
      <c r="I22" s="135" t="str">
        <f t="shared" si="0"/>
        <v> - </v>
      </c>
      <c r="J22" s="135" t="s">
        <v>7</v>
      </c>
    </row>
    <row r="23" spans="1:10" ht="10.5">
      <c r="A23" s="76" t="s">
        <v>245</v>
      </c>
      <c r="B23" s="89" t="s">
        <v>74</v>
      </c>
      <c r="C23" s="34" t="s">
        <v>75</v>
      </c>
      <c r="D23" s="118" t="s">
        <v>260</v>
      </c>
      <c r="E23" s="118" t="s">
        <v>260</v>
      </c>
      <c r="F23" s="118" t="s">
        <v>260</v>
      </c>
      <c r="G23" s="118" t="s">
        <v>260</v>
      </c>
      <c r="H23" s="118" t="s">
        <v>260</v>
      </c>
      <c r="I23" s="119" t="s">
        <v>260</v>
      </c>
      <c r="J23" s="116" t="s">
        <v>260</v>
      </c>
    </row>
    <row r="24" spans="1:10" ht="21">
      <c r="A24" s="77" t="s">
        <v>8</v>
      </c>
      <c r="B24" s="91" t="s">
        <v>174</v>
      </c>
      <c r="C24" s="36" t="s">
        <v>75</v>
      </c>
      <c r="D24" s="120" t="s">
        <v>260</v>
      </c>
      <c r="E24" s="120" t="s">
        <v>260</v>
      </c>
      <c r="F24" s="120" t="s">
        <v>260</v>
      </c>
      <c r="G24" s="120" t="s">
        <v>260</v>
      </c>
      <c r="H24" s="120" t="s">
        <v>260</v>
      </c>
      <c r="I24" s="121" t="s">
        <v>260</v>
      </c>
      <c r="J24" s="115" t="s">
        <v>260</v>
      </c>
    </row>
    <row r="25" spans="1:10" ht="10.5">
      <c r="A25" s="78" t="s">
        <v>244</v>
      </c>
      <c r="B25" s="91" t="s">
        <v>76</v>
      </c>
      <c r="C25" s="36" t="s">
        <v>77</v>
      </c>
      <c r="D25" s="120" t="s">
        <v>260</v>
      </c>
      <c r="E25" s="120" t="s">
        <v>260</v>
      </c>
      <c r="F25" s="120" t="s">
        <v>260</v>
      </c>
      <c r="G25" s="120" t="s">
        <v>260</v>
      </c>
      <c r="H25" s="120" t="s">
        <v>260</v>
      </c>
      <c r="I25" s="121" t="s">
        <v>260</v>
      </c>
      <c r="J25" s="115" t="s">
        <v>260</v>
      </c>
    </row>
    <row r="26" spans="1:10" ht="10.5">
      <c r="A26" s="79" t="s">
        <v>228</v>
      </c>
      <c r="B26" s="91" t="s">
        <v>78</v>
      </c>
      <c r="C26" s="36" t="s">
        <v>79</v>
      </c>
      <c r="D26" s="120" t="s">
        <v>260</v>
      </c>
      <c r="E26" s="120" t="s">
        <v>260</v>
      </c>
      <c r="F26" s="120" t="s">
        <v>260</v>
      </c>
      <c r="G26" s="120" t="s">
        <v>260</v>
      </c>
      <c r="H26" s="120" t="s">
        <v>260</v>
      </c>
      <c r="I26" s="121" t="s">
        <v>260</v>
      </c>
      <c r="J26" s="115" t="s">
        <v>260</v>
      </c>
    </row>
    <row r="27" spans="1:10" ht="10.5">
      <c r="A27" s="76" t="s">
        <v>80</v>
      </c>
      <c r="B27" s="89" t="s">
        <v>81</v>
      </c>
      <c r="C27" s="34" t="s">
        <v>82</v>
      </c>
      <c r="D27" s="118" t="s">
        <v>260</v>
      </c>
      <c r="E27" s="118" t="s">
        <v>260</v>
      </c>
      <c r="F27" s="118" t="s">
        <v>260</v>
      </c>
      <c r="G27" s="118" t="s">
        <v>260</v>
      </c>
      <c r="H27" s="118" t="s">
        <v>260</v>
      </c>
      <c r="I27" s="119" t="s">
        <v>260</v>
      </c>
      <c r="J27" s="116" t="s">
        <v>260</v>
      </c>
    </row>
    <row r="28" spans="1:10" ht="31.5">
      <c r="A28" s="77" t="s">
        <v>9</v>
      </c>
      <c r="B28" s="91" t="s">
        <v>83</v>
      </c>
      <c r="C28" s="36" t="s">
        <v>84</v>
      </c>
      <c r="D28" s="120" t="s">
        <v>260</v>
      </c>
      <c r="E28" s="120" t="s">
        <v>260</v>
      </c>
      <c r="F28" s="120" t="s">
        <v>260</v>
      </c>
      <c r="G28" s="120" t="s">
        <v>260</v>
      </c>
      <c r="H28" s="120" t="s">
        <v>260</v>
      </c>
      <c r="I28" s="121" t="s">
        <v>260</v>
      </c>
      <c r="J28" s="115" t="s">
        <v>260</v>
      </c>
    </row>
    <row r="29" spans="1:10" ht="10.5">
      <c r="A29" s="77" t="s">
        <v>97</v>
      </c>
      <c r="B29" s="91" t="s">
        <v>85</v>
      </c>
      <c r="C29" s="36" t="s">
        <v>86</v>
      </c>
      <c r="D29" s="120" t="s">
        <v>260</v>
      </c>
      <c r="E29" s="120" t="s">
        <v>260</v>
      </c>
      <c r="F29" s="120" t="s">
        <v>260</v>
      </c>
      <c r="G29" s="120" t="s">
        <v>260</v>
      </c>
      <c r="H29" s="120" t="s">
        <v>260</v>
      </c>
      <c r="I29" s="121" t="s">
        <v>260</v>
      </c>
      <c r="J29" s="115" t="s">
        <v>260</v>
      </c>
    </row>
    <row r="30" spans="1:10" ht="10.5">
      <c r="A30" s="37" t="s">
        <v>201</v>
      </c>
      <c r="B30" s="89" t="s">
        <v>87</v>
      </c>
      <c r="C30" s="34" t="s">
        <v>63</v>
      </c>
      <c r="D30" s="118" t="s">
        <v>260</v>
      </c>
      <c r="E30" s="118" t="s">
        <v>260</v>
      </c>
      <c r="F30" s="118" t="s">
        <v>260</v>
      </c>
      <c r="G30" s="118" t="s">
        <v>260</v>
      </c>
      <c r="H30" s="118" t="s">
        <v>260</v>
      </c>
      <c r="I30" s="119" t="s">
        <v>260</v>
      </c>
      <c r="J30" s="116" t="s">
        <v>260</v>
      </c>
    </row>
    <row r="31" spans="1:10" ht="21">
      <c r="A31" s="77" t="s">
        <v>10</v>
      </c>
      <c r="B31" s="91" t="s">
        <v>151</v>
      </c>
      <c r="C31" s="36" t="s">
        <v>175</v>
      </c>
      <c r="D31" s="120" t="s">
        <v>260</v>
      </c>
      <c r="E31" s="120" t="s">
        <v>260</v>
      </c>
      <c r="F31" s="120" t="s">
        <v>260</v>
      </c>
      <c r="G31" s="120" t="s">
        <v>260</v>
      </c>
      <c r="H31" s="120" t="s">
        <v>260</v>
      </c>
      <c r="I31" s="121" t="s">
        <v>260</v>
      </c>
      <c r="J31" s="115" t="s">
        <v>260</v>
      </c>
    </row>
    <row r="32" spans="1:10" ht="10.5">
      <c r="A32" s="77" t="s">
        <v>254</v>
      </c>
      <c r="B32" s="91" t="s">
        <v>176</v>
      </c>
      <c r="C32" s="36" t="s">
        <v>177</v>
      </c>
      <c r="D32" s="120" t="s">
        <v>260</v>
      </c>
      <c r="E32" s="120" t="s">
        <v>260</v>
      </c>
      <c r="F32" s="120" t="s">
        <v>260</v>
      </c>
      <c r="G32" s="120" t="s">
        <v>260</v>
      </c>
      <c r="H32" s="120" t="s">
        <v>260</v>
      </c>
      <c r="I32" s="121" t="s">
        <v>260</v>
      </c>
      <c r="J32" s="115" t="s">
        <v>260</v>
      </c>
    </row>
    <row r="33" spans="1:10" ht="10.5">
      <c r="A33" s="77" t="s">
        <v>255</v>
      </c>
      <c r="B33" s="91" t="s">
        <v>178</v>
      </c>
      <c r="C33" s="36" t="s">
        <v>179</v>
      </c>
      <c r="D33" s="120" t="s">
        <v>260</v>
      </c>
      <c r="E33" s="120" t="s">
        <v>260</v>
      </c>
      <c r="F33" s="120" t="s">
        <v>260</v>
      </c>
      <c r="G33" s="120" t="s">
        <v>260</v>
      </c>
      <c r="H33" s="120" t="s">
        <v>260</v>
      </c>
      <c r="I33" s="121" t="s">
        <v>260</v>
      </c>
      <c r="J33" s="115" t="s">
        <v>260</v>
      </c>
    </row>
    <row r="34" spans="1:10" ht="10.5">
      <c r="A34" s="77" t="s">
        <v>256</v>
      </c>
      <c r="B34" s="91" t="s">
        <v>180</v>
      </c>
      <c r="C34" s="36" t="s">
        <v>181</v>
      </c>
      <c r="D34" s="120" t="s">
        <v>260</v>
      </c>
      <c r="E34" s="120" t="s">
        <v>260</v>
      </c>
      <c r="F34" s="120" t="s">
        <v>260</v>
      </c>
      <c r="G34" s="120" t="s">
        <v>260</v>
      </c>
      <c r="H34" s="120" t="s">
        <v>260</v>
      </c>
      <c r="I34" s="121" t="s">
        <v>260</v>
      </c>
      <c r="J34" s="115" t="s">
        <v>260</v>
      </c>
    </row>
    <row r="35" spans="1:10" ht="10.5">
      <c r="A35" s="77" t="s">
        <v>257</v>
      </c>
      <c r="B35" s="91" t="s">
        <v>152</v>
      </c>
      <c r="C35" s="36" t="s">
        <v>73</v>
      </c>
      <c r="D35" s="120" t="s">
        <v>260</v>
      </c>
      <c r="E35" s="120" t="s">
        <v>260</v>
      </c>
      <c r="F35" s="120" t="s">
        <v>260</v>
      </c>
      <c r="G35" s="120" t="s">
        <v>260</v>
      </c>
      <c r="H35" s="120" t="s">
        <v>260</v>
      </c>
      <c r="I35" s="121" t="s">
        <v>260</v>
      </c>
      <c r="J35" s="115" t="s">
        <v>260</v>
      </c>
    </row>
    <row r="36" spans="1:10" ht="10.5">
      <c r="A36" s="77" t="s">
        <v>258</v>
      </c>
      <c r="B36" s="91" t="s">
        <v>182</v>
      </c>
      <c r="C36" s="36" t="s">
        <v>183</v>
      </c>
      <c r="D36" s="120" t="s">
        <v>260</v>
      </c>
      <c r="E36" s="120" t="s">
        <v>260</v>
      </c>
      <c r="F36" s="120" t="s">
        <v>260</v>
      </c>
      <c r="G36" s="120" t="s">
        <v>260</v>
      </c>
      <c r="H36" s="120" t="s">
        <v>260</v>
      </c>
      <c r="I36" s="121" t="s">
        <v>260</v>
      </c>
      <c r="J36" s="115" t="s">
        <v>260</v>
      </c>
    </row>
    <row r="37" spans="1:10" ht="11.25" thickBot="1">
      <c r="A37" s="77" t="s">
        <v>259</v>
      </c>
      <c r="B37" s="91" t="s">
        <v>184</v>
      </c>
      <c r="C37" s="36" t="s">
        <v>185</v>
      </c>
      <c r="D37" s="120" t="s">
        <v>260</v>
      </c>
      <c r="E37" s="120" t="s">
        <v>260</v>
      </c>
      <c r="F37" s="120" t="s">
        <v>260</v>
      </c>
      <c r="G37" s="120" t="s">
        <v>260</v>
      </c>
      <c r="H37" s="120" t="s">
        <v>260</v>
      </c>
      <c r="I37" s="121" t="s">
        <v>260</v>
      </c>
      <c r="J37" s="115" t="s">
        <v>260</v>
      </c>
    </row>
    <row r="38" spans="1:10" ht="10.5">
      <c r="A38" s="76" t="s">
        <v>202</v>
      </c>
      <c r="B38" s="89" t="s">
        <v>92</v>
      </c>
      <c r="C38" s="34" t="s">
        <v>93</v>
      </c>
      <c r="D38" s="118" t="str">
        <f aca="true" t="shared" si="1" ref="D38:I38">D41</f>
        <v> - </v>
      </c>
      <c r="E38" s="118" t="str">
        <f t="shared" si="1"/>
        <v> - </v>
      </c>
      <c r="F38" s="118" t="str">
        <f t="shared" si="1"/>
        <v> - </v>
      </c>
      <c r="G38" s="118" t="str">
        <f t="shared" si="1"/>
        <v> - </v>
      </c>
      <c r="H38" s="118" t="str">
        <f t="shared" si="1"/>
        <v> - </v>
      </c>
      <c r="I38" s="118" t="str">
        <f t="shared" si="1"/>
        <v> - </v>
      </c>
      <c r="J38" s="135" t="s">
        <v>7</v>
      </c>
    </row>
    <row r="39" spans="1:10" ht="31.5">
      <c r="A39" s="77" t="s">
        <v>11</v>
      </c>
      <c r="B39" s="91" t="s">
        <v>94</v>
      </c>
      <c r="C39" s="36" t="s">
        <v>93</v>
      </c>
      <c r="D39" s="120" t="s">
        <v>260</v>
      </c>
      <c r="E39" s="120" t="s">
        <v>260</v>
      </c>
      <c r="F39" s="120" t="s">
        <v>260</v>
      </c>
      <c r="G39" s="120" t="s">
        <v>260</v>
      </c>
      <c r="H39" s="120" t="s">
        <v>260</v>
      </c>
      <c r="I39" s="121" t="s">
        <v>260</v>
      </c>
      <c r="J39" s="115" t="s">
        <v>260</v>
      </c>
    </row>
    <row r="40" spans="1:10" ht="10.5">
      <c r="A40" s="77" t="s">
        <v>0</v>
      </c>
      <c r="B40" s="91" t="s">
        <v>95</v>
      </c>
      <c r="C40" s="36" t="s">
        <v>93</v>
      </c>
      <c r="D40" s="120" t="s">
        <v>260</v>
      </c>
      <c r="E40" s="120" t="s">
        <v>260</v>
      </c>
      <c r="F40" s="120" t="s">
        <v>260</v>
      </c>
      <c r="G40" s="120" t="s">
        <v>260</v>
      </c>
      <c r="H40" s="120" t="s">
        <v>260</v>
      </c>
      <c r="I40" s="121" t="s">
        <v>260</v>
      </c>
      <c r="J40" s="115" t="s">
        <v>260</v>
      </c>
    </row>
    <row r="41" spans="1:10" ht="10.5">
      <c r="A41" s="77" t="s">
        <v>225</v>
      </c>
      <c r="B41" s="91" t="s">
        <v>96</v>
      </c>
      <c r="C41" s="36" t="s">
        <v>93</v>
      </c>
      <c r="D41" s="120" t="s">
        <v>7</v>
      </c>
      <c r="E41" s="120" t="s">
        <v>7</v>
      </c>
      <c r="F41" s="120" t="s">
        <v>7</v>
      </c>
      <c r="G41" s="120" t="s">
        <v>7</v>
      </c>
      <c r="H41" s="120" t="s">
        <v>7</v>
      </c>
      <c r="I41" s="121" t="s">
        <v>7</v>
      </c>
      <c r="J41" s="122" t="s">
        <v>7</v>
      </c>
    </row>
    <row r="42" spans="1:10" ht="11.25" thickBot="1">
      <c r="A42" s="80" t="s">
        <v>147</v>
      </c>
      <c r="B42" s="140" t="s">
        <v>148</v>
      </c>
      <c r="C42" s="141" t="s">
        <v>93</v>
      </c>
      <c r="D42" s="151" t="s">
        <v>260</v>
      </c>
      <c r="E42" s="151" t="s">
        <v>260</v>
      </c>
      <c r="F42" s="151" t="s">
        <v>260</v>
      </c>
      <c r="G42" s="151" t="s">
        <v>260</v>
      </c>
      <c r="H42" s="151" t="s">
        <v>260</v>
      </c>
      <c r="I42" s="152" t="s">
        <v>260</v>
      </c>
      <c r="J42" s="148" t="s">
        <v>260</v>
      </c>
    </row>
    <row r="43" spans="1:10" ht="11.25" thickBot="1">
      <c r="A43" s="113"/>
      <c r="B43" s="145"/>
      <c r="C43" s="146"/>
      <c r="D43" s="149"/>
      <c r="E43" s="149"/>
      <c r="F43" s="149"/>
      <c r="G43" s="149"/>
      <c r="H43" s="149"/>
      <c r="I43" s="150"/>
      <c r="J43" s="147"/>
    </row>
    <row r="44" spans="1:10" ht="10.5">
      <c r="A44" s="81" t="s">
        <v>43</v>
      </c>
      <c r="B44" s="136" t="s">
        <v>56</v>
      </c>
      <c r="C44" s="137" t="s">
        <v>63</v>
      </c>
      <c r="D44" s="138" t="s">
        <v>7</v>
      </c>
      <c r="E44" s="138" t="s">
        <v>7</v>
      </c>
      <c r="F44" s="138" t="s">
        <v>7</v>
      </c>
      <c r="G44" s="138" t="s">
        <v>7</v>
      </c>
      <c r="H44" s="138" t="s">
        <v>7</v>
      </c>
      <c r="I44" s="138" t="s">
        <v>7</v>
      </c>
      <c r="J44" s="138" t="s">
        <v>7</v>
      </c>
    </row>
    <row r="45" spans="1:10" ht="21.75" thickBot="1">
      <c r="A45" s="79" t="s">
        <v>12</v>
      </c>
      <c r="B45" s="91" t="s">
        <v>98</v>
      </c>
      <c r="C45" s="36" t="s">
        <v>99</v>
      </c>
      <c r="D45" s="120">
        <f aca="true" t="shared" si="2" ref="D45:J45">IF(D46&lt;&gt;" - ",D46,0)+IF(D47&lt;&gt;" - ",D47,0)+IF(D48&lt;&gt;" - ",D48,0)</f>
        <v>0</v>
      </c>
      <c r="E45" s="120">
        <f t="shared" si="2"/>
        <v>0</v>
      </c>
      <c r="F45" s="120">
        <f t="shared" si="2"/>
        <v>0</v>
      </c>
      <c r="G45" s="120">
        <f t="shared" si="2"/>
        <v>0</v>
      </c>
      <c r="H45" s="120">
        <f t="shared" si="2"/>
        <v>0</v>
      </c>
      <c r="I45" s="120">
        <f t="shared" si="2"/>
        <v>0</v>
      </c>
      <c r="J45" s="131">
        <f t="shared" si="2"/>
        <v>0</v>
      </c>
    </row>
    <row r="46" spans="1:10" ht="21.75" thickBot="1">
      <c r="A46" s="82" t="s">
        <v>13</v>
      </c>
      <c r="B46" s="90" t="s">
        <v>100</v>
      </c>
      <c r="C46" s="35" t="s">
        <v>101</v>
      </c>
      <c r="D46" s="138" t="s">
        <v>7</v>
      </c>
      <c r="E46" s="138" t="s">
        <v>7</v>
      </c>
      <c r="F46" s="138" t="s">
        <v>7</v>
      </c>
      <c r="G46" s="138" t="s">
        <v>7</v>
      </c>
      <c r="H46" s="138" t="s">
        <v>7</v>
      </c>
      <c r="I46" s="138" t="s">
        <v>7</v>
      </c>
      <c r="J46" s="138" t="s">
        <v>7</v>
      </c>
    </row>
    <row r="47" spans="1:10" ht="11.25" thickBot="1">
      <c r="A47" s="77" t="s">
        <v>209</v>
      </c>
      <c r="B47" s="91" t="s">
        <v>102</v>
      </c>
      <c r="C47" s="36" t="s">
        <v>103</v>
      </c>
      <c r="D47" s="138" t="s">
        <v>7</v>
      </c>
      <c r="E47" s="138" t="s">
        <v>7</v>
      </c>
      <c r="F47" s="138" t="s">
        <v>7</v>
      </c>
      <c r="G47" s="138" t="s">
        <v>7</v>
      </c>
      <c r="H47" s="138" t="s">
        <v>7</v>
      </c>
      <c r="I47" s="138" t="s">
        <v>7</v>
      </c>
      <c r="J47" s="138" t="s">
        <v>7</v>
      </c>
    </row>
    <row r="48" spans="1:10" ht="10.5">
      <c r="A48" s="77" t="s">
        <v>210</v>
      </c>
      <c r="B48" s="91" t="s">
        <v>104</v>
      </c>
      <c r="C48" s="36" t="s">
        <v>105</v>
      </c>
      <c r="D48" s="138" t="s">
        <v>7</v>
      </c>
      <c r="E48" s="138" t="s">
        <v>7</v>
      </c>
      <c r="F48" s="138" t="s">
        <v>7</v>
      </c>
      <c r="G48" s="138" t="s">
        <v>7</v>
      </c>
      <c r="H48" s="138" t="s">
        <v>7</v>
      </c>
      <c r="I48" s="138" t="s">
        <v>7</v>
      </c>
      <c r="J48" s="138" t="s">
        <v>7</v>
      </c>
    </row>
    <row r="49" spans="1:10" ht="11.25" thickBot="1">
      <c r="A49" s="40" t="s">
        <v>207</v>
      </c>
      <c r="B49" s="89" t="s">
        <v>88</v>
      </c>
      <c r="C49" s="34" t="s">
        <v>106</v>
      </c>
      <c r="D49" s="118">
        <f aca="true" t="shared" si="3" ref="D49:J49">IF(D50&lt;&gt;" - ",D50,0)+IF(D51&lt;&gt;" - ",D51,0)+IF(D52&lt;&gt;" - ",D52,0)+IF(D53&lt;&gt;" - ",D53,0)+IF(D54&lt;&gt;" - ",D54,0)+IF(D55&lt;&gt;" - ",D55,0)</f>
        <v>0</v>
      </c>
      <c r="E49" s="118">
        <f t="shared" si="3"/>
        <v>0</v>
      </c>
      <c r="F49" s="118">
        <f t="shared" si="3"/>
        <v>0</v>
      </c>
      <c r="G49" s="118">
        <f t="shared" si="3"/>
        <v>0</v>
      </c>
      <c r="H49" s="118">
        <f t="shared" si="3"/>
        <v>0</v>
      </c>
      <c r="I49" s="118">
        <f t="shared" si="3"/>
        <v>0</v>
      </c>
      <c r="J49" s="124">
        <f t="shared" si="3"/>
        <v>0</v>
      </c>
    </row>
    <row r="50" spans="1:10" ht="21.75" thickBot="1">
      <c r="A50" s="77" t="s">
        <v>14</v>
      </c>
      <c r="B50" s="91" t="s">
        <v>89</v>
      </c>
      <c r="C50" s="36" t="s">
        <v>107</v>
      </c>
      <c r="D50" s="138" t="s">
        <v>7</v>
      </c>
      <c r="E50" s="138" t="s">
        <v>7</v>
      </c>
      <c r="F50" s="138" t="s">
        <v>7</v>
      </c>
      <c r="G50" s="138" t="s">
        <v>7</v>
      </c>
      <c r="H50" s="138" t="s">
        <v>7</v>
      </c>
      <c r="I50" s="138" t="s">
        <v>7</v>
      </c>
      <c r="J50" s="138" t="s">
        <v>7</v>
      </c>
    </row>
    <row r="51" spans="1:10" ht="11.25" thickBot="1">
      <c r="A51" s="77" t="s">
        <v>211</v>
      </c>
      <c r="B51" s="91" t="s">
        <v>90</v>
      </c>
      <c r="C51" s="36" t="s">
        <v>108</v>
      </c>
      <c r="D51" s="138" t="s">
        <v>7</v>
      </c>
      <c r="E51" s="138" t="s">
        <v>7</v>
      </c>
      <c r="F51" s="138" t="s">
        <v>7</v>
      </c>
      <c r="G51" s="138" t="s">
        <v>7</v>
      </c>
      <c r="H51" s="138" t="s">
        <v>7</v>
      </c>
      <c r="I51" s="138" t="s">
        <v>7</v>
      </c>
      <c r="J51" s="138" t="s">
        <v>7</v>
      </c>
    </row>
    <row r="52" spans="1:10" ht="11.25" thickBot="1">
      <c r="A52" s="77" t="s">
        <v>212</v>
      </c>
      <c r="B52" s="91" t="s">
        <v>91</v>
      </c>
      <c r="C52" s="36" t="s">
        <v>109</v>
      </c>
      <c r="D52" s="138" t="s">
        <v>7</v>
      </c>
      <c r="E52" s="138" t="s">
        <v>7</v>
      </c>
      <c r="F52" s="138" t="s">
        <v>7</v>
      </c>
      <c r="G52" s="138" t="s">
        <v>7</v>
      </c>
      <c r="H52" s="138" t="s">
        <v>7</v>
      </c>
      <c r="I52" s="138" t="s">
        <v>7</v>
      </c>
      <c r="J52" s="138" t="s">
        <v>7</v>
      </c>
    </row>
    <row r="53" spans="1:10" ht="11.25" thickBot="1">
      <c r="A53" s="77" t="s">
        <v>208</v>
      </c>
      <c r="B53" s="91" t="s">
        <v>110</v>
      </c>
      <c r="C53" s="36" t="s">
        <v>111</v>
      </c>
      <c r="D53" s="138" t="s">
        <v>7</v>
      </c>
      <c r="E53" s="138" t="s">
        <v>7</v>
      </c>
      <c r="F53" s="138" t="s">
        <v>7</v>
      </c>
      <c r="G53" s="138" t="s">
        <v>7</v>
      </c>
      <c r="H53" s="138" t="s">
        <v>7</v>
      </c>
      <c r="I53" s="138" t="s">
        <v>7</v>
      </c>
      <c r="J53" s="138" t="s">
        <v>7</v>
      </c>
    </row>
    <row r="54" spans="1:10" ht="11.25" thickBot="1">
      <c r="A54" s="77" t="s">
        <v>213</v>
      </c>
      <c r="B54" s="91" t="s">
        <v>112</v>
      </c>
      <c r="C54" s="36" t="s">
        <v>113</v>
      </c>
      <c r="D54" s="138" t="s">
        <v>7</v>
      </c>
      <c r="E54" s="138" t="s">
        <v>7</v>
      </c>
      <c r="F54" s="138" t="s">
        <v>7</v>
      </c>
      <c r="G54" s="138" t="s">
        <v>7</v>
      </c>
      <c r="H54" s="138" t="s">
        <v>7</v>
      </c>
      <c r="I54" s="138" t="s">
        <v>7</v>
      </c>
      <c r="J54" s="138" t="s">
        <v>7</v>
      </c>
    </row>
    <row r="55" spans="1:10" ht="10.5">
      <c r="A55" s="77" t="s">
        <v>214</v>
      </c>
      <c r="B55" s="91" t="s">
        <v>114</v>
      </c>
      <c r="C55" s="36" t="s">
        <v>115</v>
      </c>
      <c r="D55" s="138" t="s">
        <v>7</v>
      </c>
      <c r="E55" s="138" t="s">
        <v>7</v>
      </c>
      <c r="F55" s="138" t="s">
        <v>7</v>
      </c>
      <c r="G55" s="138" t="s">
        <v>7</v>
      </c>
      <c r="H55" s="138" t="s">
        <v>7</v>
      </c>
      <c r="I55" s="138" t="s">
        <v>7</v>
      </c>
      <c r="J55" s="138" t="s">
        <v>7</v>
      </c>
    </row>
    <row r="56" spans="1:10" ht="11.25" thickBot="1">
      <c r="A56" s="76" t="s">
        <v>206</v>
      </c>
      <c r="B56" s="89" t="s">
        <v>116</v>
      </c>
      <c r="C56" s="34" t="s">
        <v>117</v>
      </c>
      <c r="D56" s="118" t="s">
        <v>260</v>
      </c>
      <c r="E56" s="118" t="s">
        <v>260</v>
      </c>
      <c r="F56" s="118" t="s">
        <v>260</v>
      </c>
      <c r="G56" s="118" t="s">
        <v>260</v>
      </c>
      <c r="H56" s="118" t="s">
        <v>260</v>
      </c>
      <c r="I56" s="118" t="s">
        <v>260</v>
      </c>
      <c r="J56" s="124" t="s">
        <v>260</v>
      </c>
    </row>
    <row r="57" spans="1:10" ht="21.75" thickBot="1">
      <c r="A57" s="77" t="s">
        <v>15</v>
      </c>
      <c r="B57" s="91" t="s">
        <v>118</v>
      </c>
      <c r="C57" s="36" t="s">
        <v>119</v>
      </c>
      <c r="D57" s="138" t="s">
        <v>260</v>
      </c>
      <c r="E57" s="138" t="s">
        <v>260</v>
      </c>
      <c r="F57" s="138" t="s">
        <v>260</v>
      </c>
      <c r="G57" s="138" t="s">
        <v>260</v>
      </c>
      <c r="H57" s="138" t="s">
        <v>260</v>
      </c>
      <c r="I57" s="138" t="s">
        <v>260</v>
      </c>
      <c r="J57" s="138" t="s">
        <v>260</v>
      </c>
    </row>
    <row r="58" spans="1:10" ht="10.5">
      <c r="A58" s="77" t="s">
        <v>215</v>
      </c>
      <c r="B58" s="91" t="s">
        <v>120</v>
      </c>
      <c r="C58" s="36" t="s">
        <v>121</v>
      </c>
      <c r="D58" s="138" t="s">
        <v>260</v>
      </c>
      <c r="E58" s="138" t="s">
        <v>260</v>
      </c>
      <c r="F58" s="138" t="s">
        <v>260</v>
      </c>
      <c r="G58" s="138" t="s">
        <v>260</v>
      </c>
      <c r="H58" s="138" t="s">
        <v>260</v>
      </c>
      <c r="I58" s="138" t="s">
        <v>260</v>
      </c>
      <c r="J58" s="138" t="s">
        <v>260</v>
      </c>
    </row>
    <row r="59" spans="1:10" ht="11.25" thickBot="1">
      <c r="A59" s="41" t="s">
        <v>216</v>
      </c>
      <c r="B59" s="89" t="s">
        <v>99</v>
      </c>
      <c r="C59" s="34" t="s">
        <v>122</v>
      </c>
      <c r="D59" s="118">
        <f aca="true" t="shared" si="4" ref="D59:J59">IF(D60&lt;&gt;" - ",D60,0)+IF(D61&lt;&gt;" - ",D61,0)</f>
        <v>0</v>
      </c>
      <c r="E59" s="118">
        <f t="shared" si="4"/>
        <v>0</v>
      </c>
      <c r="F59" s="118">
        <f t="shared" si="4"/>
        <v>0</v>
      </c>
      <c r="G59" s="118">
        <f t="shared" si="4"/>
        <v>0</v>
      </c>
      <c r="H59" s="118">
        <f t="shared" si="4"/>
        <v>0</v>
      </c>
      <c r="I59" s="118">
        <f t="shared" si="4"/>
        <v>0</v>
      </c>
      <c r="J59" s="124">
        <f t="shared" si="4"/>
        <v>0</v>
      </c>
    </row>
    <row r="60" spans="1:10" ht="32.25" thickBot="1">
      <c r="A60" s="77" t="s">
        <v>16</v>
      </c>
      <c r="B60" s="91" t="s">
        <v>101</v>
      </c>
      <c r="C60" s="36" t="s">
        <v>123</v>
      </c>
      <c r="D60" s="138" t="s">
        <v>7</v>
      </c>
      <c r="E60" s="138" t="s">
        <v>7</v>
      </c>
      <c r="F60" s="138" t="s">
        <v>7</v>
      </c>
      <c r="G60" s="138" t="s">
        <v>7</v>
      </c>
      <c r="H60" s="138" t="s">
        <v>7</v>
      </c>
      <c r="I60" s="138" t="s">
        <v>7</v>
      </c>
      <c r="J60" s="138" t="s">
        <v>7</v>
      </c>
    </row>
    <row r="61" spans="1:10" ht="21">
      <c r="A61" s="77" t="s">
        <v>217</v>
      </c>
      <c r="B61" s="91" t="s">
        <v>103</v>
      </c>
      <c r="C61" s="36" t="s">
        <v>124</v>
      </c>
      <c r="D61" s="138" t="s">
        <v>7</v>
      </c>
      <c r="E61" s="138" t="s">
        <v>7</v>
      </c>
      <c r="F61" s="138" t="s">
        <v>7</v>
      </c>
      <c r="G61" s="138" t="s">
        <v>7</v>
      </c>
      <c r="H61" s="138" t="s">
        <v>7</v>
      </c>
      <c r="I61" s="138" t="s">
        <v>7</v>
      </c>
      <c r="J61" s="138" t="s">
        <v>7</v>
      </c>
    </row>
    <row r="62" spans="1:10" ht="11.25" thickBot="1">
      <c r="A62" s="76" t="s">
        <v>125</v>
      </c>
      <c r="B62" s="89" t="s">
        <v>117</v>
      </c>
      <c r="C62" s="34" t="s">
        <v>126</v>
      </c>
      <c r="D62" s="118" t="s">
        <v>260</v>
      </c>
      <c r="E62" s="118" t="s">
        <v>260</v>
      </c>
      <c r="F62" s="118" t="s">
        <v>260</v>
      </c>
      <c r="G62" s="118" t="s">
        <v>260</v>
      </c>
      <c r="H62" s="118" t="s">
        <v>260</v>
      </c>
      <c r="I62" s="118" t="s">
        <v>260</v>
      </c>
      <c r="J62" s="124" t="s">
        <v>260</v>
      </c>
    </row>
    <row r="63" spans="1:10" ht="32.25" thickBot="1">
      <c r="A63" s="77" t="s">
        <v>17</v>
      </c>
      <c r="B63" s="91" t="s">
        <v>121</v>
      </c>
      <c r="C63" s="36" t="s">
        <v>127</v>
      </c>
      <c r="D63" s="138" t="s">
        <v>260</v>
      </c>
      <c r="E63" s="138" t="s">
        <v>260</v>
      </c>
      <c r="F63" s="138" t="s">
        <v>260</v>
      </c>
      <c r="G63" s="138" t="s">
        <v>260</v>
      </c>
      <c r="H63" s="138" t="s">
        <v>260</v>
      </c>
      <c r="I63" s="138" t="s">
        <v>260</v>
      </c>
      <c r="J63" s="138" t="s">
        <v>260</v>
      </c>
    </row>
    <row r="64" spans="1:10" ht="10.5">
      <c r="A64" s="77" t="s">
        <v>219</v>
      </c>
      <c r="B64" s="91" t="s">
        <v>128</v>
      </c>
      <c r="C64" s="36" t="s">
        <v>129</v>
      </c>
      <c r="D64" s="138" t="s">
        <v>260</v>
      </c>
      <c r="E64" s="138" t="s">
        <v>260</v>
      </c>
      <c r="F64" s="138" t="s">
        <v>260</v>
      </c>
      <c r="G64" s="138" t="s">
        <v>260</v>
      </c>
      <c r="H64" s="138" t="s">
        <v>260</v>
      </c>
      <c r="I64" s="138" t="s">
        <v>260</v>
      </c>
      <c r="J64" s="138" t="s">
        <v>260</v>
      </c>
    </row>
    <row r="65" spans="1:10" ht="11.25" thickBot="1">
      <c r="A65" s="76" t="s">
        <v>218</v>
      </c>
      <c r="B65" s="89" t="s">
        <v>122</v>
      </c>
      <c r="C65" s="34" t="s">
        <v>130</v>
      </c>
      <c r="D65" s="118">
        <f aca="true" t="shared" si="5" ref="D65:J65">IF(D66&lt;&gt;" - ",D66,0)+IF(D67&lt;&gt;" - ",D67,0)</f>
        <v>0</v>
      </c>
      <c r="E65" s="118">
        <f t="shared" si="5"/>
        <v>0</v>
      </c>
      <c r="F65" s="118">
        <f t="shared" si="5"/>
        <v>0</v>
      </c>
      <c r="G65" s="118">
        <f t="shared" si="5"/>
        <v>0</v>
      </c>
      <c r="H65" s="118">
        <f t="shared" si="5"/>
        <v>0</v>
      </c>
      <c r="I65" s="118">
        <f t="shared" si="5"/>
        <v>0</v>
      </c>
      <c r="J65" s="124">
        <f t="shared" si="5"/>
        <v>0</v>
      </c>
    </row>
    <row r="66" spans="1:10" ht="21.75" thickBot="1">
      <c r="A66" s="77" t="s">
        <v>18</v>
      </c>
      <c r="B66" s="91" t="s">
        <v>124</v>
      </c>
      <c r="C66" s="36" t="s">
        <v>131</v>
      </c>
      <c r="D66" s="138" t="s">
        <v>7</v>
      </c>
      <c r="E66" s="138" t="s">
        <v>7</v>
      </c>
      <c r="F66" s="138" t="s">
        <v>7</v>
      </c>
      <c r="G66" s="138" t="s">
        <v>7</v>
      </c>
      <c r="H66" s="138" t="s">
        <v>7</v>
      </c>
      <c r="I66" s="138" t="s">
        <v>7</v>
      </c>
      <c r="J66" s="138" t="s">
        <v>7</v>
      </c>
    </row>
    <row r="67" spans="1:10" ht="21.75" thickBot="1">
      <c r="A67" s="77" t="s">
        <v>220</v>
      </c>
      <c r="B67" s="91" t="s">
        <v>132</v>
      </c>
      <c r="C67" s="36" t="s">
        <v>133</v>
      </c>
      <c r="D67" s="138" t="s">
        <v>7</v>
      </c>
      <c r="E67" s="138" t="s">
        <v>7</v>
      </c>
      <c r="F67" s="138" t="s">
        <v>7</v>
      </c>
      <c r="G67" s="138" t="s">
        <v>7</v>
      </c>
      <c r="H67" s="138" t="s">
        <v>7</v>
      </c>
      <c r="I67" s="138" t="s">
        <v>7</v>
      </c>
      <c r="J67" s="138" t="s">
        <v>7</v>
      </c>
    </row>
    <row r="68" spans="1:10" ht="10.5">
      <c r="A68" s="78" t="s">
        <v>221</v>
      </c>
      <c r="B68" s="91" t="s">
        <v>126</v>
      </c>
      <c r="C68" s="36" t="s">
        <v>140</v>
      </c>
      <c r="D68" s="138" t="s">
        <v>7</v>
      </c>
      <c r="E68" s="138" t="s">
        <v>7</v>
      </c>
      <c r="F68" s="138" t="s">
        <v>7</v>
      </c>
      <c r="G68" s="138" t="s">
        <v>7</v>
      </c>
      <c r="H68" s="138" t="s">
        <v>7</v>
      </c>
      <c r="I68" s="138" t="s">
        <v>7</v>
      </c>
      <c r="J68" s="138" t="s">
        <v>7</v>
      </c>
    </row>
    <row r="69" spans="1:10" ht="11.25" thickBot="1">
      <c r="A69" s="83" t="s">
        <v>143</v>
      </c>
      <c r="B69" s="89" t="s">
        <v>130</v>
      </c>
      <c r="C69" s="34" t="s">
        <v>142</v>
      </c>
      <c r="D69" s="118">
        <f aca="true" t="shared" si="6" ref="D69:J69">IF(D70&lt;&gt;" - ",D70,0)+IF(D71&lt;&gt;" - ",D71,0)+IF(D72&lt;&gt;" - ",D72,0)+IF(D73&lt;&gt;" - ",D73,0)</f>
        <v>0</v>
      </c>
      <c r="E69" s="118">
        <f t="shared" si="6"/>
        <v>0</v>
      </c>
      <c r="F69" s="118">
        <f t="shared" si="6"/>
        <v>0</v>
      </c>
      <c r="G69" s="118">
        <f t="shared" si="6"/>
        <v>0</v>
      </c>
      <c r="H69" s="118">
        <f t="shared" si="6"/>
        <v>0</v>
      </c>
      <c r="I69" s="118">
        <f t="shared" si="6"/>
        <v>0</v>
      </c>
      <c r="J69" s="124">
        <f t="shared" si="6"/>
        <v>0</v>
      </c>
    </row>
    <row r="70" spans="1:10" ht="21.75" thickBot="1">
      <c r="A70" s="84" t="s">
        <v>19</v>
      </c>
      <c r="B70" s="91" t="s">
        <v>135</v>
      </c>
      <c r="C70" s="36" t="s">
        <v>141</v>
      </c>
      <c r="D70" s="138" t="s">
        <v>7</v>
      </c>
      <c r="E70" s="138" t="s">
        <v>7</v>
      </c>
      <c r="F70" s="138" t="s">
        <v>7</v>
      </c>
      <c r="G70" s="138" t="s">
        <v>7</v>
      </c>
      <c r="H70" s="138" t="s">
        <v>7</v>
      </c>
      <c r="I70" s="138" t="s">
        <v>7</v>
      </c>
      <c r="J70" s="138" t="s">
        <v>7</v>
      </c>
    </row>
    <row r="71" spans="1:10" ht="11.25" thickBot="1">
      <c r="A71" s="84" t="s">
        <v>222</v>
      </c>
      <c r="B71" s="91" t="s">
        <v>131</v>
      </c>
      <c r="C71" s="36" t="s">
        <v>144</v>
      </c>
      <c r="D71" s="138" t="s">
        <v>7</v>
      </c>
      <c r="E71" s="138" t="s">
        <v>7</v>
      </c>
      <c r="F71" s="138" t="s">
        <v>7</v>
      </c>
      <c r="G71" s="138" t="s">
        <v>7</v>
      </c>
      <c r="H71" s="138" t="s">
        <v>7</v>
      </c>
      <c r="I71" s="138" t="s">
        <v>7</v>
      </c>
      <c r="J71" s="138" t="s">
        <v>7</v>
      </c>
    </row>
    <row r="72" spans="1:10" ht="11.25" thickBot="1">
      <c r="A72" s="84" t="s">
        <v>223</v>
      </c>
      <c r="B72" s="91" t="s">
        <v>133</v>
      </c>
      <c r="C72" s="36" t="s">
        <v>145</v>
      </c>
      <c r="D72" s="138" t="s">
        <v>7</v>
      </c>
      <c r="E72" s="138" t="s">
        <v>7</v>
      </c>
      <c r="F72" s="138" t="s">
        <v>7</v>
      </c>
      <c r="G72" s="138" t="s">
        <v>7</v>
      </c>
      <c r="H72" s="138" t="s">
        <v>7</v>
      </c>
      <c r="I72" s="138" t="s">
        <v>7</v>
      </c>
      <c r="J72" s="138" t="s">
        <v>7</v>
      </c>
    </row>
    <row r="73" spans="1:10" ht="10.5">
      <c r="A73" s="84" t="s">
        <v>224</v>
      </c>
      <c r="B73" s="91" t="s">
        <v>137</v>
      </c>
      <c r="C73" s="36" t="s">
        <v>146</v>
      </c>
      <c r="D73" s="138" t="s">
        <v>7</v>
      </c>
      <c r="E73" s="138" t="s">
        <v>7</v>
      </c>
      <c r="F73" s="138" t="s">
        <v>7</v>
      </c>
      <c r="G73" s="138" t="s">
        <v>7</v>
      </c>
      <c r="H73" s="138" t="s">
        <v>7</v>
      </c>
      <c r="I73" s="138" t="s">
        <v>7</v>
      </c>
      <c r="J73" s="138" t="s">
        <v>7</v>
      </c>
    </row>
    <row r="74" spans="1:10" ht="11.25" thickBot="1">
      <c r="A74" s="40" t="s">
        <v>229</v>
      </c>
      <c r="B74" s="89" t="s">
        <v>134</v>
      </c>
      <c r="C74" s="34" t="s">
        <v>57</v>
      </c>
      <c r="D74" s="120">
        <f aca="true" t="shared" si="7" ref="D74:J74">IF(D75&lt;&gt;" - ",D75,0)+IF(D76&lt;&gt;" - ",D76,0)+IF(D77&lt;&gt;" - ",D77,0)</f>
        <v>0</v>
      </c>
      <c r="E74" s="120">
        <f t="shared" si="7"/>
        <v>0</v>
      </c>
      <c r="F74" s="120">
        <f t="shared" si="7"/>
        <v>0</v>
      </c>
      <c r="G74" s="120">
        <f t="shared" si="7"/>
        <v>0</v>
      </c>
      <c r="H74" s="120">
        <f t="shared" si="7"/>
        <v>0</v>
      </c>
      <c r="I74" s="120">
        <f t="shared" si="7"/>
        <v>0</v>
      </c>
      <c r="J74" s="131">
        <f t="shared" si="7"/>
        <v>0</v>
      </c>
    </row>
    <row r="75" spans="1:10" ht="21.75" thickBot="1">
      <c r="A75" s="84" t="s">
        <v>20</v>
      </c>
      <c r="B75" s="91" t="s">
        <v>136</v>
      </c>
      <c r="C75" s="36" t="s">
        <v>59</v>
      </c>
      <c r="D75" s="138" t="s">
        <v>7</v>
      </c>
      <c r="E75" s="138" t="s">
        <v>7</v>
      </c>
      <c r="F75" s="138" t="s">
        <v>7</v>
      </c>
      <c r="G75" s="138" t="s">
        <v>7</v>
      </c>
      <c r="H75" s="138" t="s">
        <v>7</v>
      </c>
      <c r="I75" s="138" t="s">
        <v>7</v>
      </c>
      <c r="J75" s="138" t="s">
        <v>7</v>
      </c>
    </row>
    <row r="76" spans="1:10" ht="11.25" thickBot="1">
      <c r="A76" s="84" t="s">
        <v>230</v>
      </c>
      <c r="B76" s="91" t="s">
        <v>138</v>
      </c>
      <c r="C76" s="36" t="s">
        <v>149</v>
      </c>
      <c r="D76" s="138" t="s">
        <v>7</v>
      </c>
      <c r="E76" s="138" t="s">
        <v>7</v>
      </c>
      <c r="F76" s="138" t="s">
        <v>7</v>
      </c>
      <c r="G76" s="138" t="s">
        <v>7</v>
      </c>
      <c r="H76" s="138" t="s">
        <v>7</v>
      </c>
      <c r="I76" s="138" t="s">
        <v>7</v>
      </c>
      <c r="J76" s="138" t="s">
        <v>7</v>
      </c>
    </row>
    <row r="77" spans="1:10" ht="11.25" thickBot="1">
      <c r="A77" s="84" t="s">
        <v>231</v>
      </c>
      <c r="B77" s="94" t="s">
        <v>139</v>
      </c>
      <c r="C77" s="95" t="s">
        <v>150</v>
      </c>
      <c r="D77" s="138" t="s">
        <v>7</v>
      </c>
      <c r="E77" s="138" t="s">
        <v>7</v>
      </c>
      <c r="F77" s="138" t="s">
        <v>7</v>
      </c>
      <c r="G77" s="138" t="s">
        <v>7</v>
      </c>
      <c r="H77" s="138" t="s">
        <v>7</v>
      </c>
      <c r="I77" s="138" t="s">
        <v>7</v>
      </c>
      <c r="J77" s="138" t="s">
        <v>7</v>
      </c>
    </row>
    <row r="78" spans="1:10" ht="9" customHeight="1" thickBot="1">
      <c r="A78" s="84"/>
      <c r="B78" s="107"/>
      <c r="C78" s="107"/>
      <c r="D78" s="127"/>
      <c r="E78" s="127"/>
      <c r="F78" s="127"/>
      <c r="G78" s="127"/>
      <c r="H78" s="127"/>
      <c r="I78" s="127"/>
      <c r="J78" s="128"/>
    </row>
    <row r="79" spans="1:10" ht="21.75" customHeight="1" thickBot="1">
      <c r="A79" s="42" t="s">
        <v>67</v>
      </c>
      <c r="B79" s="96">
        <v>450</v>
      </c>
      <c r="C79" s="97" t="s">
        <v>63</v>
      </c>
      <c r="D79" s="129" t="s">
        <v>7</v>
      </c>
      <c r="E79" s="129" t="s">
        <v>7</v>
      </c>
      <c r="F79" s="129" t="s">
        <v>7</v>
      </c>
      <c r="G79" s="129" t="s">
        <v>7</v>
      </c>
      <c r="H79" s="129" t="s">
        <v>7</v>
      </c>
      <c r="I79" s="129" t="s">
        <v>7</v>
      </c>
      <c r="J79" s="123" t="s">
        <v>63</v>
      </c>
    </row>
    <row r="80" spans="1:10" ht="21">
      <c r="A80" s="75" t="s">
        <v>44</v>
      </c>
      <c r="B80" s="87" t="s">
        <v>57</v>
      </c>
      <c r="C80" s="88"/>
      <c r="D80" s="130" t="s">
        <v>7</v>
      </c>
      <c r="E80" s="130" t="s">
        <v>7</v>
      </c>
      <c r="F80" s="130" t="s">
        <v>7</v>
      </c>
      <c r="G80" s="130" t="s">
        <v>7</v>
      </c>
      <c r="H80" s="130" t="s">
        <v>7</v>
      </c>
      <c r="I80" s="130" t="s">
        <v>7</v>
      </c>
      <c r="J80" s="130" t="s">
        <v>7</v>
      </c>
    </row>
    <row r="81" spans="1:10" ht="21">
      <c r="A81" s="98" t="s">
        <v>21</v>
      </c>
      <c r="B81" s="93" t="s">
        <v>59</v>
      </c>
      <c r="C81" s="39"/>
      <c r="D81" s="125" t="s">
        <v>7</v>
      </c>
      <c r="E81" s="125" t="s">
        <v>7</v>
      </c>
      <c r="F81" s="125" t="s">
        <v>7</v>
      </c>
      <c r="G81" s="125" t="s">
        <v>7</v>
      </c>
      <c r="H81" s="125" t="s">
        <v>7</v>
      </c>
      <c r="I81" s="125" t="s">
        <v>7</v>
      </c>
      <c r="J81" s="125" t="s">
        <v>7</v>
      </c>
    </row>
    <row r="82" spans="1:10" ht="21">
      <c r="A82" s="43" t="s">
        <v>226</v>
      </c>
      <c r="B82" s="93" t="s">
        <v>153</v>
      </c>
      <c r="C82" s="39" t="s">
        <v>89</v>
      </c>
      <c r="D82" s="125" t="s">
        <v>7</v>
      </c>
      <c r="E82" s="125" t="s">
        <v>7</v>
      </c>
      <c r="F82" s="125" t="s">
        <v>7</v>
      </c>
      <c r="G82" s="125" t="s">
        <v>7</v>
      </c>
      <c r="H82" s="125" t="s">
        <v>7</v>
      </c>
      <c r="I82" s="125" t="s">
        <v>7</v>
      </c>
      <c r="J82" s="125" t="s">
        <v>7</v>
      </c>
    </row>
    <row r="83" spans="1:10" ht="10.5">
      <c r="A83" s="84" t="s">
        <v>233</v>
      </c>
      <c r="B83" s="102" t="s">
        <v>154</v>
      </c>
      <c r="C83" s="33" t="s">
        <v>156</v>
      </c>
      <c r="D83" s="125" t="s">
        <v>7</v>
      </c>
      <c r="E83" s="125" t="s">
        <v>7</v>
      </c>
      <c r="F83" s="125" t="s">
        <v>7</v>
      </c>
      <c r="G83" s="125" t="s">
        <v>7</v>
      </c>
      <c r="H83" s="125" t="s">
        <v>7</v>
      </c>
      <c r="I83" s="125" t="s">
        <v>7</v>
      </c>
      <c r="J83" s="125" t="s">
        <v>7</v>
      </c>
    </row>
    <row r="84" spans="1:10" ht="10.5">
      <c r="A84" s="84" t="s">
        <v>232</v>
      </c>
      <c r="B84" s="102" t="s">
        <v>162</v>
      </c>
      <c r="C84" s="33" t="s">
        <v>155</v>
      </c>
      <c r="D84" s="125" t="s">
        <v>7</v>
      </c>
      <c r="E84" s="125" t="s">
        <v>7</v>
      </c>
      <c r="F84" s="125" t="s">
        <v>7</v>
      </c>
      <c r="G84" s="125" t="s">
        <v>7</v>
      </c>
      <c r="H84" s="125" t="s">
        <v>7</v>
      </c>
      <c r="I84" s="125" t="s">
        <v>7</v>
      </c>
      <c r="J84" s="125" t="s">
        <v>7</v>
      </c>
    </row>
    <row r="85" spans="1:10" ht="10.5">
      <c r="A85" s="84" t="s">
        <v>234</v>
      </c>
      <c r="B85" s="102" t="s">
        <v>247</v>
      </c>
      <c r="C85" s="33" t="s">
        <v>60</v>
      </c>
      <c r="D85" s="125" t="s">
        <v>7</v>
      </c>
      <c r="E85" s="125" t="s">
        <v>7</v>
      </c>
      <c r="F85" s="125" t="s">
        <v>7</v>
      </c>
      <c r="G85" s="125" t="s">
        <v>7</v>
      </c>
      <c r="H85" s="125" t="s">
        <v>7</v>
      </c>
      <c r="I85" s="125" t="s">
        <v>7</v>
      </c>
      <c r="J85" s="125" t="s">
        <v>7</v>
      </c>
    </row>
    <row r="86" spans="1:10" ht="10.5">
      <c r="A86" s="84" t="s">
        <v>227</v>
      </c>
      <c r="B86" s="102" t="s">
        <v>246</v>
      </c>
      <c r="C86" s="33" t="s">
        <v>157</v>
      </c>
      <c r="D86" s="125" t="s">
        <v>7</v>
      </c>
      <c r="E86" s="125" t="s">
        <v>7</v>
      </c>
      <c r="F86" s="125" t="s">
        <v>7</v>
      </c>
      <c r="G86" s="125" t="s">
        <v>7</v>
      </c>
      <c r="H86" s="125" t="s">
        <v>7</v>
      </c>
      <c r="I86" s="125" t="s">
        <v>7</v>
      </c>
      <c r="J86" s="125" t="s">
        <v>7</v>
      </c>
    </row>
    <row r="87" spans="1:10" ht="10.5">
      <c r="A87" s="79" t="s">
        <v>236</v>
      </c>
      <c r="B87" s="102" t="s">
        <v>73</v>
      </c>
      <c r="C87" s="33"/>
      <c r="D87" s="120" t="s">
        <v>7</v>
      </c>
      <c r="E87" s="120" t="s">
        <v>7</v>
      </c>
      <c r="F87" s="120" t="s">
        <v>7</v>
      </c>
      <c r="G87" s="120" t="s">
        <v>7</v>
      </c>
      <c r="H87" s="120" t="s">
        <v>7</v>
      </c>
      <c r="I87" s="120" t="s">
        <v>7</v>
      </c>
      <c r="J87" s="120" t="s">
        <v>7</v>
      </c>
    </row>
    <row r="88" spans="1:10" ht="21">
      <c r="A88" s="99" t="s">
        <v>226</v>
      </c>
      <c r="B88" s="93" t="s">
        <v>163</v>
      </c>
      <c r="C88" s="39" t="s">
        <v>89</v>
      </c>
      <c r="D88" s="120" t="s">
        <v>7</v>
      </c>
      <c r="E88" s="120" t="s">
        <v>7</v>
      </c>
      <c r="F88" s="120" t="s">
        <v>7</v>
      </c>
      <c r="G88" s="120" t="s">
        <v>7</v>
      </c>
      <c r="H88" s="120" t="s">
        <v>7</v>
      </c>
      <c r="I88" s="120" t="s">
        <v>7</v>
      </c>
      <c r="J88" s="120" t="s">
        <v>7</v>
      </c>
    </row>
    <row r="89" spans="1:10" ht="10.5">
      <c r="A89" s="84" t="s">
        <v>234</v>
      </c>
      <c r="B89" s="102" t="s">
        <v>164</v>
      </c>
      <c r="C89" s="33" t="s">
        <v>61</v>
      </c>
      <c r="D89" s="120" t="s">
        <v>7</v>
      </c>
      <c r="E89" s="120" t="s">
        <v>7</v>
      </c>
      <c r="F89" s="120" t="s">
        <v>7</v>
      </c>
      <c r="G89" s="120" t="s">
        <v>7</v>
      </c>
      <c r="H89" s="120" t="s">
        <v>7</v>
      </c>
      <c r="I89" s="120" t="s">
        <v>7</v>
      </c>
      <c r="J89" s="120" t="s">
        <v>7</v>
      </c>
    </row>
    <row r="90" spans="1:10" ht="10.5">
      <c r="A90" s="84" t="s">
        <v>235</v>
      </c>
      <c r="B90" s="102" t="s">
        <v>165</v>
      </c>
      <c r="C90" s="33" t="s">
        <v>62</v>
      </c>
      <c r="D90" s="120" t="s">
        <v>7</v>
      </c>
      <c r="E90" s="120" t="s">
        <v>7</v>
      </c>
      <c r="F90" s="120" t="s">
        <v>7</v>
      </c>
      <c r="G90" s="120" t="s">
        <v>7</v>
      </c>
      <c r="H90" s="120" t="s">
        <v>7</v>
      </c>
      <c r="I90" s="120" t="s">
        <v>7</v>
      </c>
      <c r="J90" s="120" t="s">
        <v>7</v>
      </c>
    </row>
    <row r="91" spans="1:10" ht="10.5">
      <c r="A91" s="79" t="s">
        <v>193</v>
      </c>
      <c r="B91" s="102" t="s">
        <v>58</v>
      </c>
      <c r="C91" s="33" t="s">
        <v>63</v>
      </c>
      <c r="D91" s="120" t="s">
        <v>7</v>
      </c>
      <c r="E91" s="120" t="s">
        <v>7</v>
      </c>
      <c r="F91" s="120" t="s">
        <v>7</v>
      </c>
      <c r="G91" s="120" t="s">
        <v>7</v>
      </c>
      <c r="H91" s="120" t="s">
        <v>7</v>
      </c>
      <c r="I91" s="120" t="s">
        <v>7</v>
      </c>
      <c r="J91" s="120" t="s">
        <v>7</v>
      </c>
    </row>
    <row r="92" spans="1:10" ht="10.5">
      <c r="A92" s="84" t="s">
        <v>195</v>
      </c>
      <c r="B92" s="102" t="s">
        <v>60</v>
      </c>
      <c r="C92" s="33" t="s">
        <v>158</v>
      </c>
      <c r="D92" s="120" t="s">
        <v>7</v>
      </c>
      <c r="E92" s="120" t="s">
        <v>7</v>
      </c>
      <c r="F92" s="120" t="s">
        <v>7</v>
      </c>
      <c r="G92" s="120" t="s">
        <v>7</v>
      </c>
      <c r="H92" s="120" t="s">
        <v>7</v>
      </c>
      <c r="I92" s="120" t="s">
        <v>7</v>
      </c>
      <c r="J92" s="159" t="s">
        <v>63</v>
      </c>
    </row>
    <row r="93" spans="1:10" ht="10.5">
      <c r="A93" s="84" t="s">
        <v>196</v>
      </c>
      <c r="B93" s="102" t="s">
        <v>61</v>
      </c>
      <c r="C93" s="33" t="s">
        <v>159</v>
      </c>
      <c r="D93" s="120" t="s">
        <v>7</v>
      </c>
      <c r="E93" s="120" t="s">
        <v>7</v>
      </c>
      <c r="F93" s="120" t="s">
        <v>7</v>
      </c>
      <c r="G93" s="120" t="s">
        <v>7</v>
      </c>
      <c r="H93" s="120" t="s">
        <v>7</v>
      </c>
      <c r="I93" s="120" t="s">
        <v>7</v>
      </c>
      <c r="J93" s="159" t="s">
        <v>63</v>
      </c>
    </row>
    <row r="94" spans="1:10" ht="10.5">
      <c r="A94" s="79" t="s">
        <v>248</v>
      </c>
      <c r="B94" s="102" t="s">
        <v>186</v>
      </c>
      <c r="C94" s="33" t="s">
        <v>63</v>
      </c>
      <c r="D94" s="120" t="s">
        <v>7</v>
      </c>
      <c r="E94" s="120" t="s">
        <v>7</v>
      </c>
      <c r="F94" s="120" t="s">
        <v>7</v>
      </c>
      <c r="G94" s="120" t="s">
        <v>7</v>
      </c>
      <c r="H94" s="120" t="s">
        <v>7</v>
      </c>
      <c r="I94" s="120" t="s">
        <v>7</v>
      </c>
      <c r="J94" s="120" t="s">
        <v>7</v>
      </c>
    </row>
    <row r="95" spans="1:10" ht="21">
      <c r="A95" s="43" t="s">
        <v>22</v>
      </c>
      <c r="B95" s="93" t="s">
        <v>187</v>
      </c>
      <c r="C95" s="39" t="s">
        <v>158</v>
      </c>
      <c r="D95" s="125" t="s">
        <v>7</v>
      </c>
      <c r="E95" s="125" t="s">
        <v>7</v>
      </c>
      <c r="F95" s="125" t="s">
        <v>7</v>
      </c>
      <c r="G95" s="125" t="s">
        <v>7</v>
      </c>
      <c r="H95" s="125" t="s">
        <v>7</v>
      </c>
      <c r="I95" s="125" t="s">
        <v>7</v>
      </c>
      <c r="J95" s="125" t="s">
        <v>7</v>
      </c>
    </row>
    <row r="96" spans="1:10" ht="10.5">
      <c r="A96" s="84" t="s">
        <v>249</v>
      </c>
      <c r="B96" s="102" t="s">
        <v>188</v>
      </c>
      <c r="C96" s="33" t="s">
        <v>159</v>
      </c>
      <c r="D96" s="120" t="s">
        <v>7</v>
      </c>
      <c r="E96" s="120" t="s">
        <v>7</v>
      </c>
      <c r="F96" s="120" t="s">
        <v>7</v>
      </c>
      <c r="G96" s="120" t="s">
        <v>7</v>
      </c>
      <c r="H96" s="120" t="s">
        <v>7</v>
      </c>
      <c r="I96" s="120" t="s">
        <v>7</v>
      </c>
      <c r="J96" s="120" t="s">
        <v>7</v>
      </c>
    </row>
    <row r="97" spans="1:10" ht="12">
      <c r="A97" s="100" t="s">
        <v>194</v>
      </c>
      <c r="B97" s="104">
        <v>820</v>
      </c>
      <c r="C97" s="19" t="s">
        <v>63</v>
      </c>
      <c r="D97" s="132" t="s">
        <v>7</v>
      </c>
      <c r="E97" s="132" t="s">
        <v>7</v>
      </c>
      <c r="F97" s="132" t="s">
        <v>7</v>
      </c>
      <c r="G97" s="132" t="s">
        <v>7</v>
      </c>
      <c r="H97" s="132" t="s">
        <v>7</v>
      </c>
      <c r="I97" s="120" t="s">
        <v>7</v>
      </c>
      <c r="J97" s="120" t="s">
        <v>7</v>
      </c>
    </row>
    <row r="98" spans="1:10" ht="22.5">
      <c r="A98" s="44" t="s">
        <v>23</v>
      </c>
      <c r="B98" s="105">
        <v>821</v>
      </c>
      <c r="C98" s="45"/>
      <c r="D98" s="133" t="s">
        <v>7</v>
      </c>
      <c r="E98" s="133" t="s">
        <v>7</v>
      </c>
      <c r="F98" s="133" t="s">
        <v>7</v>
      </c>
      <c r="G98" s="133" t="s">
        <v>7</v>
      </c>
      <c r="H98" s="133" t="s">
        <v>7</v>
      </c>
      <c r="I98" s="125" t="s">
        <v>7</v>
      </c>
      <c r="J98" s="125" t="s">
        <v>7</v>
      </c>
    </row>
    <row r="99" spans="1:10" ht="22.5">
      <c r="A99" s="101" t="s">
        <v>237</v>
      </c>
      <c r="B99" s="104">
        <v>822</v>
      </c>
      <c r="C99" s="19"/>
      <c r="D99" s="132" t="s">
        <v>7</v>
      </c>
      <c r="E99" s="132" t="s">
        <v>7</v>
      </c>
      <c r="F99" s="132" t="s">
        <v>7</v>
      </c>
      <c r="G99" s="132" t="s">
        <v>7</v>
      </c>
      <c r="H99" s="132" t="s">
        <v>7</v>
      </c>
      <c r="I99" s="120" t="s">
        <v>7</v>
      </c>
      <c r="J99" s="120" t="s">
        <v>7</v>
      </c>
    </row>
    <row r="100" spans="1:10" ht="24">
      <c r="A100" s="100" t="s">
        <v>238</v>
      </c>
      <c r="B100" s="104">
        <v>830</v>
      </c>
      <c r="C100" s="19" t="s">
        <v>63</v>
      </c>
      <c r="D100" s="132" t="s">
        <v>7</v>
      </c>
      <c r="E100" s="132" t="s">
        <v>7</v>
      </c>
      <c r="F100" s="132" t="s">
        <v>7</v>
      </c>
      <c r="G100" s="132" t="s">
        <v>7</v>
      </c>
      <c r="H100" s="132" t="s">
        <v>7</v>
      </c>
      <c r="I100" s="120" t="s">
        <v>7</v>
      </c>
      <c r="J100" s="120" t="s">
        <v>7</v>
      </c>
    </row>
    <row r="101" spans="1:10" ht="33.75">
      <c r="A101" s="44" t="s">
        <v>24</v>
      </c>
      <c r="B101" s="105">
        <v>831</v>
      </c>
      <c r="C101" s="45"/>
      <c r="D101" s="133" t="s">
        <v>7</v>
      </c>
      <c r="E101" s="133" t="s">
        <v>7</v>
      </c>
      <c r="F101" s="133" t="s">
        <v>7</v>
      </c>
      <c r="G101" s="133" t="s">
        <v>7</v>
      </c>
      <c r="H101" s="133" t="s">
        <v>7</v>
      </c>
      <c r="I101" s="125" t="s">
        <v>7</v>
      </c>
      <c r="J101" s="125" t="s">
        <v>7</v>
      </c>
    </row>
    <row r="102" spans="1:10" ht="23.25" thickBot="1">
      <c r="A102" s="101" t="s">
        <v>239</v>
      </c>
      <c r="B102" s="106">
        <v>832</v>
      </c>
      <c r="C102" s="103"/>
      <c r="D102" s="134" t="s">
        <v>7</v>
      </c>
      <c r="E102" s="134" t="s">
        <v>7</v>
      </c>
      <c r="F102" s="134" t="s">
        <v>7</v>
      </c>
      <c r="G102" s="134" t="s">
        <v>7</v>
      </c>
      <c r="H102" s="134" t="s">
        <v>7</v>
      </c>
      <c r="I102" s="126" t="s">
        <v>7</v>
      </c>
      <c r="J102" s="126" t="s">
        <v>7</v>
      </c>
    </row>
    <row r="103" spans="1:10" ht="11.25">
      <c r="A103" s="70"/>
      <c r="B103" s="71"/>
      <c r="C103" s="71"/>
      <c r="D103" s="72"/>
      <c r="E103" s="72"/>
      <c r="F103" s="72"/>
      <c r="G103" s="72"/>
      <c r="H103" s="72"/>
      <c r="I103" s="73"/>
      <c r="J103" s="73"/>
    </row>
    <row r="104" spans="1:10" ht="11.25">
      <c r="A104" s="70"/>
      <c r="B104" s="71"/>
      <c r="C104" s="71"/>
      <c r="D104" s="72"/>
      <c r="E104" s="72"/>
      <c r="F104" s="72"/>
      <c r="G104" s="72"/>
      <c r="H104" s="72"/>
      <c r="I104" s="73"/>
      <c r="J104" s="73"/>
    </row>
    <row r="105" spans="1:10" ht="11.25">
      <c r="A105" s="110" t="s">
        <v>28</v>
      </c>
      <c r="B105" s="50"/>
      <c r="C105" s="166" t="s">
        <v>1</v>
      </c>
      <c r="D105" s="166"/>
      <c r="E105" s="175" t="s">
        <v>30</v>
      </c>
      <c r="F105" s="175"/>
      <c r="G105" s="165"/>
      <c r="I105" s="189" t="s">
        <v>2</v>
      </c>
      <c r="J105" s="189"/>
    </row>
    <row r="106" spans="1:10" ht="12.75" customHeight="1">
      <c r="A106" s="111" t="s">
        <v>29</v>
      </c>
      <c r="B106" s="52"/>
      <c r="C106" s="52" t="s">
        <v>25</v>
      </c>
      <c r="D106" s="53"/>
      <c r="E106" s="176" t="s">
        <v>264</v>
      </c>
      <c r="F106" s="176"/>
      <c r="G106" s="62" t="s">
        <v>263</v>
      </c>
      <c r="H106" s="54"/>
      <c r="I106" s="185" t="s">
        <v>262</v>
      </c>
      <c r="J106" s="185"/>
    </row>
    <row r="107" spans="1:10" ht="12.75" customHeight="1">
      <c r="A107" s="55"/>
      <c r="B107" s="55"/>
      <c r="C107" s="55"/>
      <c r="D107" s="55"/>
      <c r="E107" s="54"/>
      <c r="F107" s="54"/>
      <c r="G107" s="49"/>
      <c r="H107" s="49"/>
      <c r="I107" s="54"/>
      <c r="J107" s="54"/>
    </row>
    <row r="108" spans="1:10" ht="11.25">
      <c r="A108" s="112" t="s">
        <v>27</v>
      </c>
      <c r="B108" s="52"/>
      <c r="C108" s="166" t="s">
        <v>3</v>
      </c>
      <c r="D108" s="166"/>
      <c r="E108" s="54"/>
      <c r="F108" s="54"/>
      <c r="G108" s="54"/>
      <c r="H108" s="54"/>
      <c r="I108" s="54"/>
      <c r="J108" s="54"/>
    </row>
    <row r="109" spans="1:10" ht="11.25">
      <c r="A109" s="111" t="s">
        <v>26</v>
      </c>
      <c r="B109" s="52"/>
      <c r="C109" s="52" t="s">
        <v>25</v>
      </c>
      <c r="D109" s="53"/>
      <c r="E109" s="54"/>
      <c r="F109" s="54"/>
      <c r="G109" s="54"/>
      <c r="H109" s="54"/>
      <c r="I109" s="54"/>
      <c r="J109" s="54"/>
    </row>
    <row r="110" spans="1:10" ht="12.75" customHeight="1">
      <c r="A110" s="55"/>
      <c r="B110" s="55"/>
      <c r="C110" s="55"/>
      <c r="D110" s="56" t="s">
        <v>32</v>
      </c>
      <c r="E110" s="57"/>
      <c r="F110" s="57"/>
      <c r="G110" s="58"/>
      <c r="H110" s="59"/>
      <c r="I110" s="60"/>
      <c r="J110" s="61"/>
    </row>
    <row r="111" spans="1:10" ht="12.75">
      <c r="A111" s="55"/>
      <c r="B111" s="55"/>
      <c r="C111" s="55"/>
      <c r="D111" s="54"/>
      <c r="E111" s="54"/>
      <c r="F111" s="54"/>
      <c r="G111" s="57" t="s">
        <v>33</v>
      </c>
      <c r="H111" s="62"/>
      <c r="I111" s="63"/>
      <c r="J111"/>
    </row>
    <row r="112" spans="1:10" ht="12.75">
      <c r="A112" s="55"/>
      <c r="B112" s="55"/>
      <c r="C112" s="55"/>
      <c r="D112" s="64" t="s">
        <v>34</v>
      </c>
      <c r="E112" s="57"/>
      <c r="F112" s="57"/>
      <c r="G112" s="57"/>
      <c r="H112" s="62"/>
      <c r="I112" s="63"/>
      <c r="J112"/>
    </row>
    <row r="113" spans="1:10" ht="12.75">
      <c r="A113" s="55"/>
      <c r="B113" s="55"/>
      <c r="C113" s="55"/>
      <c r="D113" s="57" t="s">
        <v>35</v>
      </c>
      <c r="E113" s="57"/>
      <c r="F113" s="57"/>
      <c r="G113" s="63"/>
      <c r="H113" s="62"/>
      <c r="I113" s="63"/>
      <c r="J113"/>
    </row>
    <row r="114" spans="1:10" ht="12.75">
      <c r="A114" s="64" t="s">
        <v>36</v>
      </c>
      <c r="B114"/>
      <c r="C114"/>
      <c r="D114"/>
      <c r="E114"/>
      <c r="F114"/>
      <c r="G114"/>
      <c r="H114"/>
      <c r="I114"/>
      <c r="J114"/>
    </row>
    <row r="115" spans="1:10" ht="12.75">
      <c r="A115" s="65" t="s">
        <v>37</v>
      </c>
      <c r="B115"/>
      <c r="C115" s="66"/>
      <c r="D115" s="51"/>
      <c r="E115" s="51"/>
      <c r="F115" s="51"/>
      <c r="G115"/>
      <c r="H115"/>
      <c r="I115"/>
      <c r="J115"/>
    </row>
    <row r="116" spans="1:10" ht="12.75">
      <c r="A116" s="52"/>
      <c r="B116" s="52"/>
      <c r="C116" s="52"/>
      <c r="D116" s="53"/>
      <c r="E116" s="53"/>
      <c r="F116" s="52"/>
      <c r="G116" s="52"/>
      <c r="H116" s="67"/>
      <c r="I116"/>
      <c r="J116"/>
    </row>
    <row r="117" spans="1:10" ht="12.75">
      <c r="A117" s="52" t="s">
        <v>38</v>
      </c>
      <c r="B117" s="52"/>
      <c r="C117" s="52"/>
      <c r="D117" s="49"/>
      <c r="E117" s="68"/>
      <c r="F117" s="68"/>
      <c r="G117" s="68"/>
      <c r="H117" s="69"/>
      <c r="I117" s="69"/>
      <c r="J117"/>
    </row>
  </sheetData>
  <sheetProtection/>
  <mergeCells count="20">
    <mergeCell ref="A2:H2"/>
    <mergeCell ref="A3:H3"/>
    <mergeCell ref="A4:G4"/>
    <mergeCell ref="A5:G5"/>
    <mergeCell ref="A18:A20"/>
    <mergeCell ref="B13:D13"/>
    <mergeCell ref="D17:F17"/>
    <mergeCell ref="B6:G6"/>
    <mergeCell ref="A7:A8"/>
    <mergeCell ref="B7:G8"/>
    <mergeCell ref="C108:D108"/>
    <mergeCell ref="C105:D105"/>
    <mergeCell ref="E105:F105"/>
    <mergeCell ref="E106:F106"/>
    <mergeCell ref="I106:J106"/>
    <mergeCell ref="J7:J8"/>
    <mergeCell ref="B9:G9"/>
    <mergeCell ref="B10:G10"/>
    <mergeCell ref="B11:G12"/>
    <mergeCell ref="I105:J105"/>
  </mergeCells>
  <printOptions/>
  <pageMargins left="0.31" right="0.3" top="0.54" bottom="0.5905511811023623" header="0.36" footer="0.5118110236220472"/>
  <pageSetup horizontalDpi="300" verticalDpi="300" orientation="landscape" paperSize="9" scale="78" r:id="rId1"/>
  <headerFooter alignWithMargins="0">
    <oddHeader>&amp;L&amp;8Подготовлено с использованием системы Web-Своды.</oddHeader>
  </headerFooter>
  <rowBreaks count="2" manualBreakCount="2">
    <brk id="43" max="9" man="1"/>
    <brk id="7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1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140625" style="20" customWidth="1"/>
    <col min="2" max="2" width="5.7109375" style="20" bestFit="1" customWidth="1"/>
    <col min="3" max="3" width="7.28125" style="21" customWidth="1"/>
    <col min="4" max="4" width="16.57421875" style="21" customWidth="1"/>
    <col min="5" max="10" width="16.57421875" style="20" customWidth="1"/>
    <col min="11" max="11" width="16.140625" style="20" customWidth="1"/>
    <col min="12" max="16384" width="9.140625" style="20" customWidth="1"/>
  </cols>
  <sheetData>
    <row r="2" spans="1:9" ht="12.75">
      <c r="A2" s="167" t="s">
        <v>172</v>
      </c>
      <c r="B2" s="168"/>
      <c r="C2" s="168"/>
      <c r="D2" s="168"/>
      <c r="E2" s="168"/>
      <c r="F2" s="168"/>
      <c r="G2" s="168"/>
      <c r="H2" s="168"/>
      <c r="I2" s="1"/>
    </row>
    <row r="3" spans="1:10" ht="13.5" thickBot="1">
      <c r="A3" s="167" t="s">
        <v>173</v>
      </c>
      <c r="B3" s="169"/>
      <c r="C3" s="169"/>
      <c r="D3" s="169"/>
      <c r="E3" s="169"/>
      <c r="F3" s="169"/>
      <c r="G3" s="169"/>
      <c r="H3" s="169"/>
      <c r="J3" s="11" t="s">
        <v>49</v>
      </c>
    </row>
    <row r="4" spans="1:10" ht="12.75">
      <c r="A4" s="167"/>
      <c r="B4" s="167"/>
      <c r="C4" s="167"/>
      <c r="D4" s="167"/>
      <c r="E4" s="167"/>
      <c r="F4" s="167"/>
      <c r="G4" s="167"/>
      <c r="I4" s="2" t="s">
        <v>169</v>
      </c>
      <c r="J4" s="12" t="s">
        <v>68</v>
      </c>
    </row>
    <row r="5" spans="1:10" ht="11.25">
      <c r="A5" s="170" t="s">
        <v>265</v>
      </c>
      <c r="B5" s="170"/>
      <c r="C5" s="170"/>
      <c r="D5" s="170"/>
      <c r="E5" s="170"/>
      <c r="F5" s="170"/>
      <c r="G5" s="170"/>
      <c r="I5" s="2" t="s">
        <v>166</v>
      </c>
      <c r="J5" s="13" t="s">
        <v>266</v>
      </c>
    </row>
    <row r="6" spans="1:10" ht="10.5">
      <c r="A6" s="6"/>
      <c r="B6" s="179"/>
      <c r="C6" s="179"/>
      <c r="D6" s="179"/>
      <c r="E6" s="179"/>
      <c r="F6" s="179"/>
      <c r="G6" s="179"/>
      <c r="I6" s="4" t="s">
        <v>66</v>
      </c>
      <c r="J6" s="14"/>
    </row>
    <row r="7" spans="1:10" ht="12.75" customHeight="1">
      <c r="A7" s="182" t="s">
        <v>170</v>
      </c>
      <c r="B7" s="183" t="s">
        <v>267</v>
      </c>
      <c r="C7" s="183"/>
      <c r="D7" s="183"/>
      <c r="E7" s="183"/>
      <c r="F7" s="183"/>
      <c r="G7" s="183"/>
      <c r="I7" s="4"/>
      <c r="J7" s="177"/>
    </row>
    <row r="8" spans="1:10" ht="10.5">
      <c r="A8" s="182"/>
      <c r="B8" s="184"/>
      <c r="C8" s="184"/>
      <c r="D8" s="184"/>
      <c r="E8" s="184"/>
      <c r="F8" s="184"/>
      <c r="G8" s="184"/>
      <c r="I8" s="4"/>
      <c r="J8" s="178"/>
    </row>
    <row r="9" spans="1:10" ht="10.5">
      <c r="A9" s="18" t="s">
        <v>171</v>
      </c>
      <c r="B9" s="180"/>
      <c r="C9" s="181"/>
      <c r="D9" s="181"/>
      <c r="E9" s="181"/>
      <c r="F9" s="181"/>
      <c r="G9" s="181"/>
      <c r="I9" s="5" t="s">
        <v>71</v>
      </c>
      <c r="J9" s="14"/>
    </row>
    <row r="10" spans="1:10" ht="10.5">
      <c r="A10" s="9" t="s">
        <v>31</v>
      </c>
      <c r="B10" s="186"/>
      <c r="C10" s="186"/>
      <c r="D10" s="186"/>
      <c r="E10" s="186"/>
      <c r="F10" s="186"/>
      <c r="G10" s="186"/>
      <c r="I10" s="7" t="s">
        <v>167</v>
      </c>
      <c r="J10" s="13"/>
    </row>
    <row r="11" spans="1:10" ht="10.5">
      <c r="A11" s="6" t="s">
        <v>69</v>
      </c>
      <c r="B11" s="187"/>
      <c r="C11" s="187"/>
      <c r="D11" s="187"/>
      <c r="E11" s="187"/>
      <c r="F11" s="187"/>
      <c r="G11" s="187"/>
      <c r="I11" s="7" t="s">
        <v>72</v>
      </c>
      <c r="J11" s="13" t="s">
        <v>268</v>
      </c>
    </row>
    <row r="12" spans="1:10" ht="10.5">
      <c r="A12" s="6" t="s">
        <v>70</v>
      </c>
      <c r="B12" s="188"/>
      <c r="C12" s="188"/>
      <c r="D12" s="188"/>
      <c r="E12" s="188"/>
      <c r="F12" s="188"/>
      <c r="G12" s="188"/>
      <c r="I12" s="7"/>
      <c r="J12" s="15"/>
    </row>
    <row r="13" spans="1:10" ht="10.5">
      <c r="A13" s="6" t="s">
        <v>160</v>
      </c>
      <c r="B13" s="188" t="s">
        <v>6</v>
      </c>
      <c r="C13" s="188"/>
      <c r="D13" s="188"/>
      <c r="E13" s="8"/>
      <c r="F13" s="8"/>
      <c r="G13" s="8"/>
      <c r="I13" s="6"/>
      <c r="J13" s="16"/>
    </row>
    <row r="14" spans="1:10" ht="11.25" thickBot="1">
      <c r="A14" s="6" t="s">
        <v>64</v>
      </c>
      <c r="B14" s="8"/>
      <c r="C14" s="8"/>
      <c r="D14" s="8"/>
      <c r="E14" s="8"/>
      <c r="F14" s="8"/>
      <c r="G14" s="8"/>
      <c r="I14" s="7" t="s">
        <v>168</v>
      </c>
      <c r="J14" s="17" t="s">
        <v>45</v>
      </c>
    </row>
    <row r="15" spans="1:9" ht="10.5">
      <c r="A15" s="6" t="s">
        <v>46</v>
      </c>
      <c r="B15" s="10"/>
      <c r="C15" s="10"/>
      <c r="D15" s="8"/>
      <c r="E15" s="3"/>
      <c r="F15" s="3"/>
      <c r="G15" s="3"/>
      <c r="H15" s="7"/>
      <c r="I15" s="9"/>
    </row>
    <row r="17" spans="1:10" ht="10.5">
      <c r="A17" s="22"/>
      <c r="B17" s="22"/>
      <c r="C17" s="22"/>
      <c r="D17" s="174"/>
      <c r="E17" s="174"/>
      <c r="F17" s="174"/>
      <c r="G17" s="22"/>
      <c r="H17" s="22"/>
      <c r="I17" s="22"/>
      <c r="J17" s="22"/>
    </row>
    <row r="18" spans="1:10" ht="10.5">
      <c r="A18" s="171" t="s">
        <v>50</v>
      </c>
      <c r="B18" s="23" t="s">
        <v>190</v>
      </c>
      <c r="C18" s="23" t="s">
        <v>203</v>
      </c>
      <c r="D18" s="24" t="s">
        <v>197</v>
      </c>
      <c r="E18" s="25"/>
      <c r="F18" s="26" t="s">
        <v>241</v>
      </c>
      <c r="G18" s="109"/>
      <c r="H18" s="108"/>
      <c r="I18" s="46"/>
      <c r="J18" s="24" t="s">
        <v>240</v>
      </c>
    </row>
    <row r="19" spans="1:10" ht="10.5">
      <c r="A19" s="172"/>
      <c r="B19" s="27" t="s">
        <v>191</v>
      </c>
      <c r="C19" s="27" t="s">
        <v>204</v>
      </c>
      <c r="D19" s="28" t="s">
        <v>198</v>
      </c>
      <c r="E19" s="28" t="s">
        <v>251</v>
      </c>
      <c r="F19" s="29" t="s">
        <v>252</v>
      </c>
      <c r="G19" s="29" t="s">
        <v>250</v>
      </c>
      <c r="H19" s="28" t="s">
        <v>242</v>
      </c>
      <c r="I19" s="28" t="s">
        <v>51</v>
      </c>
      <c r="J19" s="28" t="s">
        <v>198</v>
      </c>
    </row>
    <row r="20" spans="1:10" ht="10.5">
      <c r="A20" s="173"/>
      <c r="B20" s="30" t="s">
        <v>192</v>
      </c>
      <c r="C20" s="30" t="s">
        <v>205</v>
      </c>
      <c r="D20" s="31" t="s">
        <v>199</v>
      </c>
      <c r="E20" s="31" t="s">
        <v>189</v>
      </c>
      <c r="F20" s="31" t="s">
        <v>253</v>
      </c>
      <c r="G20" s="31" t="s">
        <v>200</v>
      </c>
      <c r="H20" s="31" t="s">
        <v>243</v>
      </c>
      <c r="I20" s="47"/>
      <c r="J20" s="31" t="s">
        <v>199</v>
      </c>
    </row>
    <row r="21" spans="1:10" ht="11.25" thickBot="1">
      <c r="A21" s="32">
        <v>1</v>
      </c>
      <c r="B21" s="85">
        <v>2</v>
      </c>
      <c r="C21" s="85">
        <v>3</v>
      </c>
      <c r="D21" s="24" t="s">
        <v>47</v>
      </c>
      <c r="E21" s="24" t="s">
        <v>48</v>
      </c>
      <c r="F21" s="24" t="s">
        <v>52</v>
      </c>
      <c r="G21" s="24" t="s">
        <v>53</v>
      </c>
      <c r="H21" s="24" t="s">
        <v>54</v>
      </c>
      <c r="I21" s="86" t="s">
        <v>65</v>
      </c>
      <c r="J21" s="24" t="s">
        <v>161</v>
      </c>
    </row>
    <row r="22" spans="1:10" ht="10.5">
      <c r="A22" s="75" t="s">
        <v>42</v>
      </c>
      <c r="B22" s="87" t="s">
        <v>55</v>
      </c>
      <c r="C22" s="88"/>
      <c r="D22" s="120">
        <f aca="true" t="shared" si="0" ref="D22:I22">IF(D25&lt;&gt;" - ",D25,0)+IF(D26&lt;&gt;" - ",D26,0)+IF(D38&lt;&gt;" - ",D38,0)</f>
        <v>0</v>
      </c>
      <c r="E22" s="120">
        <f t="shared" si="0"/>
        <v>0</v>
      </c>
      <c r="F22" s="120">
        <f t="shared" si="0"/>
        <v>0</v>
      </c>
      <c r="G22" s="120">
        <f t="shared" si="0"/>
        <v>0</v>
      </c>
      <c r="H22" s="120">
        <f t="shared" si="0"/>
        <v>0</v>
      </c>
      <c r="I22" s="121">
        <f t="shared" si="0"/>
        <v>0</v>
      </c>
      <c r="J22" s="121" t="s">
        <v>7</v>
      </c>
    </row>
    <row r="23" spans="1:10" ht="10.5">
      <c r="A23" s="76" t="s">
        <v>245</v>
      </c>
      <c r="B23" s="89" t="s">
        <v>74</v>
      </c>
      <c r="C23" s="34" t="s">
        <v>75</v>
      </c>
      <c r="D23" s="118" t="s">
        <v>260</v>
      </c>
      <c r="E23" s="118" t="s">
        <v>260</v>
      </c>
      <c r="F23" s="118" t="s">
        <v>260</v>
      </c>
      <c r="G23" s="118" t="s">
        <v>260</v>
      </c>
      <c r="H23" s="118" t="s">
        <v>260</v>
      </c>
      <c r="I23" s="119" t="s">
        <v>260</v>
      </c>
      <c r="J23" s="161" t="s">
        <v>260</v>
      </c>
    </row>
    <row r="24" spans="1:10" ht="21">
      <c r="A24" s="77" t="s">
        <v>8</v>
      </c>
      <c r="B24" s="91" t="s">
        <v>174</v>
      </c>
      <c r="C24" s="36" t="s">
        <v>75</v>
      </c>
      <c r="D24" s="120" t="s">
        <v>260</v>
      </c>
      <c r="E24" s="120" t="s">
        <v>260</v>
      </c>
      <c r="F24" s="120" t="s">
        <v>260</v>
      </c>
      <c r="G24" s="120" t="s">
        <v>260</v>
      </c>
      <c r="H24" s="120" t="s">
        <v>260</v>
      </c>
      <c r="I24" s="121" t="s">
        <v>260</v>
      </c>
      <c r="J24" s="115" t="s">
        <v>260</v>
      </c>
    </row>
    <row r="25" spans="1:10" ht="10.5">
      <c r="A25" s="78" t="s">
        <v>244</v>
      </c>
      <c r="B25" s="91" t="s">
        <v>76</v>
      </c>
      <c r="C25" s="36" t="s">
        <v>77</v>
      </c>
      <c r="D25" s="120" t="s">
        <v>7</v>
      </c>
      <c r="E25" s="120" t="s">
        <v>7</v>
      </c>
      <c r="F25" s="120" t="s">
        <v>7</v>
      </c>
      <c r="G25" s="120" t="s">
        <v>7</v>
      </c>
      <c r="H25" s="120" t="s">
        <v>7</v>
      </c>
      <c r="I25" s="120" t="s">
        <v>7</v>
      </c>
      <c r="J25" s="120" t="s">
        <v>7</v>
      </c>
    </row>
    <row r="26" spans="1:10" ht="10.5">
      <c r="A26" s="79" t="s">
        <v>228</v>
      </c>
      <c r="B26" s="91" t="s">
        <v>78</v>
      </c>
      <c r="C26" s="36" t="s">
        <v>79</v>
      </c>
      <c r="D26" s="120" t="s">
        <v>7</v>
      </c>
      <c r="E26" s="120" t="s">
        <v>7</v>
      </c>
      <c r="F26" s="120" t="s">
        <v>7</v>
      </c>
      <c r="G26" s="120" t="s">
        <v>7</v>
      </c>
      <c r="H26" s="120" t="s">
        <v>7</v>
      </c>
      <c r="I26" s="120" t="s">
        <v>7</v>
      </c>
      <c r="J26" s="120" t="s">
        <v>7</v>
      </c>
    </row>
    <row r="27" spans="1:10" ht="10.5">
      <c r="A27" s="76" t="s">
        <v>80</v>
      </c>
      <c r="B27" s="89" t="s">
        <v>81</v>
      </c>
      <c r="C27" s="34" t="s">
        <v>82</v>
      </c>
      <c r="D27" s="118" t="s">
        <v>260</v>
      </c>
      <c r="E27" s="118" t="s">
        <v>260</v>
      </c>
      <c r="F27" s="118" t="s">
        <v>260</v>
      </c>
      <c r="G27" s="118" t="s">
        <v>260</v>
      </c>
      <c r="H27" s="118" t="s">
        <v>260</v>
      </c>
      <c r="I27" s="119" t="s">
        <v>260</v>
      </c>
      <c r="J27" s="116" t="s">
        <v>260</v>
      </c>
    </row>
    <row r="28" spans="1:10" ht="31.5">
      <c r="A28" s="77" t="s">
        <v>9</v>
      </c>
      <c r="B28" s="91" t="s">
        <v>83</v>
      </c>
      <c r="C28" s="36" t="s">
        <v>84</v>
      </c>
      <c r="D28" s="120" t="s">
        <v>260</v>
      </c>
      <c r="E28" s="120" t="s">
        <v>260</v>
      </c>
      <c r="F28" s="120" t="s">
        <v>260</v>
      </c>
      <c r="G28" s="120" t="s">
        <v>260</v>
      </c>
      <c r="H28" s="120" t="s">
        <v>260</v>
      </c>
      <c r="I28" s="121" t="s">
        <v>260</v>
      </c>
      <c r="J28" s="115" t="s">
        <v>260</v>
      </c>
    </row>
    <row r="29" spans="1:10" ht="10.5">
      <c r="A29" s="77" t="s">
        <v>97</v>
      </c>
      <c r="B29" s="91" t="s">
        <v>85</v>
      </c>
      <c r="C29" s="36" t="s">
        <v>86</v>
      </c>
      <c r="D29" s="120" t="s">
        <v>260</v>
      </c>
      <c r="E29" s="120" t="s">
        <v>260</v>
      </c>
      <c r="F29" s="120" t="s">
        <v>260</v>
      </c>
      <c r="G29" s="120" t="s">
        <v>260</v>
      </c>
      <c r="H29" s="120" t="s">
        <v>260</v>
      </c>
      <c r="I29" s="121" t="s">
        <v>260</v>
      </c>
      <c r="J29" s="115" t="s">
        <v>260</v>
      </c>
    </row>
    <row r="30" spans="1:10" ht="10.5">
      <c r="A30" s="37" t="s">
        <v>201</v>
      </c>
      <c r="B30" s="89" t="s">
        <v>87</v>
      </c>
      <c r="C30" s="34" t="s">
        <v>63</v>
      </c>
      <c r="D30" s="118" t="s">
        <v>260</v>
      </c>
      <c r="E30" s="118" t="s">
        <v>260</v>
      </c>
      <c r="F30" s="118" t="s">
        <v>260</v>
      </c>
      <c r="G30" s="118" t="s">
        <v>260</v>
      </c>
      <c r="H30" s="118" t="s">
        <v>260</v>
      </c>
      <c r="I30" s="119" t="s">
        <v>260</v>
      </c>
      <c r="J30" s="116" t="s">
        <v>260</v>
      </c>
    </row>
    <row r="31" spans="1:10" ht="21">
      <c r="A31" s="77" t="s">
        <v>10</v>
      </c>
      <c r="B31" s="91" t="s">
        <v>151</v>
      </c>
      <c r="C31" s="36" t="s">
        <v>175</v>
      </c>
      <c r="D31" s="120" t="s">
        <v>260</v>
      </c>
      <c r="E31" s="120" t="s">
        <v>260</v>
      </c>
      <c r="F31" s="120" t="s">
        <v>260</v>
      </c>
      <c r="G31" s="120" t="s">
        <v>260</v>
      </c>
      <c r="H31" s="120" t="s">
        <v>260</v>
      </c>
      <c r="I31" s="121" t="s">
        <v>260</v>
      </c>
      <c r="J31" s="115" t="s">
        <v>260</v>
      </c>
    </row>
    <row r="32" spans="1:10" ht="10.5">
      <c r="A32" s="77" t="s">
        <v>254</v>
      </c>
      <c r="B32" s="91" t="s">
        <v>176</v>
      </c>
      <c r="C32" s="36" t="s">
        <v>177</v>
      </c>
      <c r="D32" s="120" t="s">
        <v>260</v>
      </c>
      <c r="E32" s="120" t="s">
        <v>260</v>
      </c>
      <c r="F32" s="120" t="s">
        <v>260</v>
      </c>
      <c r="G32" s="120" t="s">
        <v>260</v>
      </c>
      <c r="H32" s="120" t="s">
        <v>260</v>
      </c>
      <c r="I32" s="121" t="s">
        <v>260</v>
      </c>
      <c r="J32" s="115" t="s">
        <v>260</v>
      </c>
    </row>
    <row r="33" spans="1:10" ht="10.5">
      <c r="A33" s="77" t="s">
        <v>255</v>
      </c>
      <c r="B33" s="91" t="s">
        <v>178</v>
      </c>
      <c r="C33" s="36" t="s">
        <v>179</v>
      </c>
      <c r="D33" s="120" t="s">
        <v>260</v>
      </c>
      <c r="E33" s="120" t="s">
        <v>260</v>
      </c>
      <c r="F33" s="120" t="s">
        <v>260</v>
      </c>
      <c r="G33" s="120" t="s">
        <v>260</v>
      </c>
      <c r="H33" s="120" t="s">
        <v>260</v>
      </c>
      <c r="I33" s="121" t="s">
        <v>260</v>
      </c>
      <c r="J33" s="115" t="s">
        <v>260</v>
      </c>
    </row>
    <row r="34" spans="1:10" ht="10.5">
      <c r="A34" s="77" t="s">
        <v>256</v>
      </c>
      <c r="B34" s="91" t="s">
        <v>180</v>
      </c>
      <c r="C34" s="36" t="s">
        <v>181</v>
      </c>
      <c r="D34" s="120" t="s">
        <v>260</v>
      </c>
      <c r="E34" s="120" t="s">
        <v>260</v>
      </c>
      <c r="F34" s="120" t="s">
        <v>260</v>
      </c>
      <c r="G34" s="120" t="s">
        <v>260</v>
      </c>
      <c r="H34" s="120" t="s">
        <v>260</v>
      </c>
      <c r="I34" s="121" t="s">
        <v>260</v>
      </c>
      <c r="J34" s="115" t="s">
        <v>260</v>
      </c>
    </row>
    <row r="35" spans="1:10" ht="10.5">
      <c r="A35" s="77" t="s">
        <v>257</v>
      </c>
      <c r="B35" s="91" t="s">
        <v>152</v>
      </c>
      <c r="C35" s="36" t="s">
        <v>73</v>
      </c>
      <c r="D35" s="120" t="s">
        <v>260</v>
      </c>
      <c r="E35" s="120" t="s">
        <v>260</v>
      </c>
      <c r="F35" s="120" t="s">
        <v>260</v>
      </c>
      <c r="G35" s="120" t="s">
        <v>260</v>
      </c>
      <c r="H35" s="120" t="s">
        <v>260</v>
      </c>
      <c r="I35" s="121" t="s">
        <v>260</v>
      </c>
      <c r="J35" s="115" t="s">
        <v>260</v>
      </c>
    </row>
    <row r="36" spans="1:10" ht="10.5">
      <c r="A36" s="77" t="s">
        <v>258</v>
      </c>
      <c r="B36" s="91" t="s">
        <v>182</v>
      </c>
      <c r="C36" s="36" t="s">
        <v>183</v>
      </c>
      <c r="D36" s="120" t="s">
        <v>260</v>
      </c>
      <c r="E36" s="120" t="s">
        <v>260</v>
      </c>
      <c r="F36" s="120" t="s">
        <v>260</v>
      </c>
      <c r="G36" s="120" t="s">
        <v>260</v>
      </c>
      <c r="H36" s="120" t="s">
        <v>260</v>
      </c>
      <c r="I36" s="121" t="s">
        <v>260</v>
      </c>
      <c r="J36" s="115" t="s">
        <v>260</v>
      </c>
    </row>
    <row r="37" spans="1:10" ht="10.5">
      <c r="A37" s="77" t="s">
        <v>259</v>
      </c>
      <c r="B37" s="91" t="s">
        <v>184</v>
      </c>
      <c r="C37" s="36" t="s">
        <v>185</v>
      </c>
      <c r="D37" s="120" t="s">
        <v>260</v>
      </c>
      <c r="E37" s="120" t="s">
        <v>260</v>
      </c>
      <c r="F37" s="120" t="s">
        <v>260</v>
      </c>
      <c r="G37" s="120" t="s">
        <v>260</v>
      </c>
      <c r="H37" s="120" t="s">
        <v>260</v>
      </c>
      <c r="I37" s="121" t="s">
        <v>260</v>
      </c>
      <c r="J37" s="116" t="s">
        <v>260</v>
      </c>
    </row>
    <row r="38" spans="1:10" ht="10.5">
      <c r="A38" s="76" t="s">
        <v>202</v>
      </c>
      <c r="B38" s="89" t="s">
        <v>92</v>
      </c>
      <c r="C38" s="34" t="s">
        <v>93</v>
      </c>
      <c r="D38" s="118" t="str">
        <f aca="true" t="shared" si="1" ref="D38:I38">D42</f>
        <v> - </v>
      </c>
      <c r="E38" s="118" t="str">
        <f t="shared" si="1"/>
        <v> - </v>
      </c>
      <c r="F38" s="118" t="str">
        <f t="shared" si="1"/>
        <v> - </v>
      </c>
      <c r="G38" s="118" t="str">
        <f t="shared" si="1"/>
        <v> - </v>
      </c>
      <c r="H38" s="118" t="str">
        <f t="shared" si="1"/>
        <v> - </v>
      </c>
      <c r="I38" s="119" t="str">
        <f t="shared" si="1"/>
        <v> - </v>
      </c>
      <c r="J38" s="120" t="s">
        <v>7</v>
      </c>
    </row>
    <row r="39" spans="1:10" ht="31.5">
      <c r="A39" s="77" t="s">
        <v>11</v>
      </c>
      <c r="B39" s="91" t="s">
        <v>94</v>
      </c>
      <c r="C39" s="36" t="s">
        <v>93</v>
      </c>
      <c r="D39" s="120" t="s">
        <v>260</v>
      </c>
      <c r="E39" s="120" t="s">
        <v>260</v>
      </c>
      <c r="F39" s="120" t="s">
        <v>260</v>
      </c>
      <c r="G39" s="120" t="s">
        <v>260</v>
      </c>
      <c r="H39" s="120" t="s">
        <v>260</v>
      </c>
      <c r="I39" s="121" t="s">
        <v>260</v>
      </c>
      <c r="J39" s="160" t="s">
        <v>260</v>
      </c>
    </row>
    <row r="40" spans="1:10" ht="10.5">
      <c r="A40" s="77" t="s">
        <v>0</v>
      </c>
      <c r="B40" s="91" t="s">
        <v>95</v>
      </c>
      <c r="C40" s="36" t="s">
        <v>93</v>
      </c>
      <c r="D40" s="120" t="s">
        <v>260</v>
      </c>
      <c r="E40" s="120" t="s">
        <v>260</v>
      </c>
      <c r="F40" s="120" t="s">
        <v>260</v>
      </c>
      <c r="G40" s="120" t="s">
        <v>260</v>
      </c>
      <c r="H40" s="120" t="s">
        <v>260</v>
      </c>
      <c r="I40" s="121" t="s">
        <v>260</v>
      </c>
      <c r="J40" s="115" t="s">
        <v>260</v>
      </c>
    </row>
    <row r="41" spans="1:10" ht="10.5">
      <c r="A41" s="77" t="s">
        <v>225</v>
      </c>
      <c r="B41" s="91" t="s">
        <v>96</v>
      </c>
      <c r="C41" s="36" t="s">
        <v>93</v>
      </c>
      <c r="D41" s="120" t="s">
        <v>260</v>
      </c>
      <c r="E41" s="120" t="s">
        <v>260</v>
      </c>
      <c r="F41" s="120" t="s">
        <v>260</v>
      </c>
      <c r="G41" s="120" t="s">
        <v>260</v>
      </c>
      <c r="H41" s="120" t="s">
        <v>260</v>
      </c>
      <c r="I41" s="121" t="s">
        <v>260</v>
      </c>
      <c r="J41" s="116" t="s">
        <v>260</v>
      </c>
    </row>
    <row r="42" spans="1:10" ht="11.25" thickBot="1">
      <c r="A42" s="80" t="s">
        <v>147</v>
      </c>
      <c r="B42" s="140" t="s">
        <v>148</v>
      </c>
      <c r="C42" s="141" t="s">
        <v>93</v>
      </c>
      <c r="D42" s="120" t="s">
        <v>7</v>
      </c>
      <c r="E42" s="120" t="s">
        <v>7</v>
      </c>
      <c r="F42" s="120" t="s">
        <v>7</v>
      </c>
      <c r="G42" s="120" t="s">
        <v>7</v>
      </c>
      <c r="H42" s="120" t="s">
        <v>7</v>
      </c>
      <c r="I42" s="121" t="s">
        <v>7</v>
      </c>
      <c r="J42" s="159" t="s">
        <v>7</v>
      </c>
    </row>
    <row r="43" spans="1:10" ht="11.25" thickBot="1">
      <c r="A43" s="113"/>
      <c r="B43" s="145"/>
      <c r="C43" s="146"/>
      <c r="D43" s="149"/>
      <c r="E43" s="149"/>
      <c r="F43" s="149"/>
      <c r="G43" s="149"/>
      <c r="H43" s="149"/>
      <c r="I43" s="150"/>
      <c r="J43" s="147"/>
    </row>
    <row r="44" spans="1:10" ht="10.5">
      <c r="A44" s="81" t="s">
        <v>43</v>
      </c>
      <c r="B44" s="136" t="s">
        <v>56</v>
      </c>
      <c r="C44" s="137" t="s">
        <v>63</v>
      </c>
      <c r="D44" s="138" t="s">
        <v>7</v>
      </c>
      <c r="E44" s="138" t="s">
        <v>7</v>
      </c>
      <c r="F44" s="138" t="s">
        <v>7</v>
      </c>
      <c r="G44" s="138" t="s">
        <v>7</v>
      </c>
      <c r="H44" s="138" t="s">
        <v>7</v>
      </c>
      <c r="I44" s="138" t="s">
        <v>7</v>
      </c>
      <c r="J44" s="138" t="s">
        <v>7</v>
      </c>
    </row>
    <row r="45" spans="1:10" ht="21.75" thickBot="1">
      <c r="A45" s="79" t="s">
        <v>12</v>
      </c>
      <c r="B45" s="91" t="s">
        <v>98</v>
      </c>
      <c r="C45" s="36" t="s">
        <v>99</v>
      </c>
      <c r="D45" s="120">
        <f aca="true" t="shared" si="2" ref="D45:J45">IF(D46&lt;&gt;" - ",D46,0)+IF(D47&lt;&gt;" - ",D47,0)+IF(D48&lt;&gt;" - ",D48,0)</f>
        <v>0</v>
      </c>
      <c r="E45" s="120">
        <f t="shared" si="2"/>
        <v>0</v>
      </c>
      <c r="F45" s="120">
        <f t="shared" si="2"/>
        <v>0</v>
      </c>
      <c r="G45" s="120">
        <f t="shared" si="2"/>
        <v>0</v>
      </c>
      <c r="H45" s="120">
        <f t="shared" si="2"/>
        <v>0</v>
      </c>
      <c r="I45" s="120">
        <f t="shared" si="2"/>
        <v>0</v>
      </c>
      <c r="J45" s="131">
        <f t="shared" si="2"/>
        <v>0</v>
      </c>
    </row>
    <row r="46" spans="1:10" ht="21.75" thickBot="1">
      <c r="A46" s="82" t="s">
        <v>13</v>
      </c>
      <c r="B46" s="90" t="s">
        <v>100</v>
      </c>
      <c r="C46" s="35" t="s">
        <v>101</v>
      </c>
      <c r="D46" s="138" t="s">
        <v>7</v>
      </c>
      <c r="E46" s="138" t="s">
        <v>7</v>
      </c>
      <c r="F46" s="138" t="s">
        <v>7</v>
      </c>
      <c r="G46" s="138" t="s">
        <v>7</v>
      </c>
      <c r="H46" s="138" t="s">
        <v>7</v>
      </c>
      <c r="I46" s="138" t="s">
        <v>7</v>
      </c>
      <c r="J46" s="138" t="s">
        <v>7</v>
      </c>
    </row>
    <row r="47" spans="1:10" ht="11.25" thickBot="1">
      <c r="A47" s="77" t="s">
        <v>209</v>
      </c>
      <c r="B47" s="91" t="s">
        <v>102</v>
      </c>
      <c r="C47" s="36" t="s">
        <v>103</v>
      </c>
      <c r="D47" s="138" t="s">
        <v>7</v>
      </c>
      <c r="E47" s="138" t="s">
        <v>7</v>
      </c>
      <c r="F47" s="138" t="s">
        <v>7</v>
      </c>
      <c r="G47" s="138" t="s">
        <v>7</v>
      </c>
      <c r="H47" s="138" t="s">
        <v>7</v>
      </c>
      <c r="I47" s="138" t="s">
        <v>7</v>
      </c>
      <c r="J47" s="138" t="s">
        <v>7</v>
      </c>
    </row>
    <row r="48" spans="1:10" ht="10.5">
      <c r="A48" s="77" t="s">
        <v>210</v>
      </c>
      <c r="B48" s="91" t="s">
        <v>104</v>
      </c>
      <c r="C48" s="36" t="s">
        <v>105</v>
      </c>
      <c r="D48" s="138" t="s">
        <v>7</v>
      </c>
      <c r="E48" s="138" t="s">
        <v>7</v>
      </c>
      <c r="F48" s="138" t="s">
        <v>7</v>
      </c>
      <c r="G48" s="138" t="s">
        <v>7</v>
      </c>
      <c r="H48" s="138" t="s">
        <v>7</v>
      </c>
      <c r="I48" s="138" t="s">
        <v>7</v>
      </c>
      <c r="J48" s="138" t="s">
        <v>7</v>
      </c>
    </row>
    <row r="49" spans="1:10" ht="11.25" thickBot="1">
      <c r="A49" s="40" t="s">
        <v>207</v>
      </c>
      <c r="B49" s="89" t="s">
        <v>88</v>
      </c>
      <c r="C49" s="34" t="s">
        <v>106</v>
      </c>
      <c r="D49" s="118">
        <f aca="true" t="shared" si="3" ref="D49:J49">IF(D50&lt;&gt;" - ",D50,0)+IF(D51&lt;&gt;" - ",D51,0)+IF(D52&lt;&gt;" - ",D52,0)+IF(D53&lt;&gt;" - ",D53,0)+IF(D54&lt;&gt;" - ",D54,0)+IF(D55&lt;&gt;" - ",D55,0)</f>
        <v>0</v>
      </c>
      <c r="E49" s="118">
        <f t="shared" si="3"/>
        <v>0</v>
      </c>
      <c r="F49" s="118">
        <f t="shared" si="3"/>
        <v>0</v>
      </c>
      <c r="G49" s="118">
        <f t="shared" si="3"/>
        <v>0</v>
      </c>
      <c r="H49" s="118">
        <f t="shared" si="3"/>
        <v>0</v>
      </c>
      <c r="I49" s="118">
        <f t="shared" si="3"/>
        <v>0</v>
      </c>
      <c r="J49" s="124">
        <f t="shared" si="3"/>
        <v>0</v>
      </c>
    </row>
    <row r="50" spans="1:10" ht="21.75" thickBot="1">
      <c r="A50" s="77" t="s">
        <v>14</v>
      </c>
      <c r="B50" s="91" t="s">
        <v>89</v>
      </c>
      <c r="C50" s="36" t="s">
        <v>107</v>
      </c>
      <c r="D50" s="138" t="s">
        <v>7</v>
      </c>
      <c r="E50" s="138" t="s">
        <v>7</v>
      </c>
      <c r="F50" s="138" t="s">
        <v>7</v>
      </c>
      <c r="G50" s="138" t="s">
        <v>7</v>
      </c>
      <c r="H50" s="138" t="s">
        <v>7</v>
      </c>
      <c r="I50" s="138" t="s">
        <v>7</v>
      </c>
      <c r="J50" s="138" t="s">
        <v>7</v>
      </c>
    </row>
    <row r="51" spans="1:10" ht="11.25" thickBot="1">
      <c r="A51" s="77" t="s">
        <v>211</v>
      </c>
      <c r="B51" s="91" t="s">
        <v>90</v>
      </c>
      <c r="C51" s="36" t="s">
        <v>108</v>
      </c>
      <c r="D51" s="138" t="s">
        <v>7</v>
      </c>
      <c r="E51" s="138" t="s">
        <v>7</v>
      </c>
      <c r="F51" s="138" t="s">
        <v>7</v>
      </c>
      <c r="G51" s="138" t="s">
        <v>7</v>
      </c>
      <c r="H51" s="138" t="s">
        <v>7</v>
      </c>
      <c r="I51" s="138" t="s">
        <v>7</v>
      </c>
      <c r="J51" s="138" t="s">
        <v>7</v>
      </c>
    </row>
    <row r="52" spans="1:10" ht="11.25" thickBot="1">
      <c r="A52" s="77" t="s">
        <v>212</v>
      </c>
      <c r="B52" s="91" t="s">
        <v>91</v>
      </c>
      <c r="C52" s="36" t="s">
        <v>109</v>
      </c>
      <c r="D52" s="138" t="s">
        <v>7</v>
      </c>
      <c r="E52" s="138" t="s">
        <v>7</v>
      </c>
      <c r="F52" s="138" t="s">
        <v>7</v>
      </c>
      <c r="G52" s="138" t="s">
        <v>7</v>
      </c>
      <c r="H52" s="138" t="s">
        <v>7</v>
      </c>
      <c r="I52" s="138" t="s">
        <v>7</v>
      </c>
      <c r="J52" s="138" t="s">
        <v>7</v>
      </c>
    </row>
    <row r="53" spans="1:10" ht="11.25" thickBot="1">
      <c r="A53" s="77" t="s">
        <v>208</v>
      </c>
      <c r="B53" s="91" t="s">
        <v>110</v>
      </c>
      <c r="C53" s="36" t="s">
        <v>111</v>
      </c>
      <c r="D53" s="138" t="s">
        <v>7</v>
      </c>
      <c r="E53" s="138" t="s">
        <v>7</v>
      </c>
      <c r="F53" s="138" t="s">
        <v>7</v>
      </c>
      <c r="G53" s="138" t="s">
        <v>7</v>
      </c>
      <c r="H53" s="138" t="s">
        <v>7</v>
      </c>
      <c r="I53" s="138" t="s">
        <v>7</v>
      </c>
      <c r="J53" s="138" t="s">
        <v>7</v>
      </c>
    </row>
    <row r="54" spans="1:10" ht="11.25" thickBot="1">
      <c r="A54" s="77" t="s">
        <v>213</v>
      </c>
      <c r="B54" s="91" t="s">
        <v>112</v>
      </c>
      <c r="C54" s="36" t="s">
        <v>113</v>
      </c>
      <c r="D54" s="138" t="s">
        <v>7</v>
      </c>
      <c r="E54" s="138" t="s">
        <v>7</v>
      </c>
      <c r="F54" s="138" t="s">
        <v>7</v>
      </c>
      <c r="G54" s="138" t="s">
        <v>7</v>
      </c>
      <c r="H54" s="138" t="s">
        <v>7</v>
      </c>
      <c r="I54" s="138" t="s">
        <v>7</v>
      </c>
      <c r="J54" s="138" t="s">
        <v>7</v>
      </c>
    </row>
    <row r="55" spans="1:10" ht="10.5">
      <c r="A55" s="77" t="s">
        <v>214</v>
      </c>
      <c r="B55" s="91" t="s">
        <v>114</v>
      </c>
      <c r="C55" s="36" t="s">
        <v>115</v>
      </c>
      <c r="D55" s="138" t="s">
        <v>7</v>
      </c>
      <c r="E55" s="138" t="s">
        <v>7</v>
      </c>
      <c r="F55" s="138" t="s">
        <v>7</v>
      </c>
      <c r="G55" s="138" t="s">
        <v>7</v>
      </c>
      <c r="H55" s="138" t="s">
        <v>7</v>
      </c>
      <c r="I55" s="138" t="s">
        <v>7</v>
      </c>
      <c r="J55" s="138" t="s">
        <v>7</v>
      </c>
    </row>
    <row r="56" spans="1:10" ht="11.25" thickBot="1">
      <c r="A56" s="76" t="s">
        <v>206</v>
      </c>
      <c r="B56" s="89" t="s">
        <v>116</v>
      </c>
      <c r="C56" s="34" t="s">
        <v>117</v>
      </c>
      <c r="D56" s="118" t="s">
        <v>260</v>
      </c>
      <c r="E56" s="118" t="s">
        <v>260</v>
      </c>
      <c r="F56" s="118" t="s">
        <v>260</v>
      </c>
      <c r="G56" s="118" t="s">
        <v>260</v>
      </c>
      <c r="H56" s="118" t="s">
        <v>260</v>
      </c>
      <c r="I56" s="118" t="s">
        <v>260</v>
      </c>
      <c r="J56" s="124" t="s">
        <v>260</v>
      </c>
    </row>
    <row r="57" spans="1:10" ht="21.75" thickBot="1">
      <c r="A57" s="77" t="s">
        <v>15</v>
      </c>
      <c r="B57" s="91" t="s">
        <v>118</v>
      </c>
      <c r="C57" s="36" t="s">
        <v>119</v>
      </c>
      <c r="D57" s="138" t="s">
        <v>260</v>
      </c>
      <c r="E57" s="138" t="s">
        <v>260</v>
      </c>
      <c r="F57" s="138" t="s">
        <v>260</v>
      </c>
      <c r="G57" s="138" t="s">
        <v>260</v>
      </c>
      <c r="H57" s="138" t="s">
        <v>260</v>
      </c>
      <c r="I57" s="138" t="s">
        <v>260</v>
      </c>
      <c r="J57" s="138" t="s">
        <v>260</v>
      </c>
    </row>
    <row r="58" spans="1:10" ht="10.5">
      <c r="A58" s="77" t="s">
        <v>215</v>
      </c>
      <c r="B58" s="91" t="s">
        <v>120</v>
      </c>
      <c r="C58" s="36" t="s">
        <v>121</v>
      </c>
      <c r="D58" s="138" t="s">
        <v>260</v>
      </c>
      <c r="E58" s="138" t="s">
        <v>260</v>
      </c>
      <c r="F58" s="138" t="s">
        <v>260</v>
      </c>
      <c r="G58" s="138" t="s">
        <v>260</v>
      </c>
      <c r="H58" s="138" t="s">
        <v>260</v>
      </c>
      <c r="I58" s="138" t="s">
        <v>260</v>
      </c>
      <c r="J58" s="138" t="s">
        <v>260</v>
      </c>
    </row>
    <row r="59" spans="1:10" ht="11.25" thickBot="1">
      <c r="A59" s="41" t="s">
        <v>216</v>
      </c>
      <c r="B59" s="89" t="s">
        <v>99</v>
      </c>
      <c r="C59" s="34" t="s">
        <v>122</v>
      </c>
      <c r="D59" s="118">
        <f aca="true" t="shared" si="4" ref="D59:J59">IF(D60&lt;&gt;" - ",D60,0)+IF(D61&lt;&gt;" - ",D61,0)</f>
        <v>0</v>
      </c>
      <c r="E59" s="118">
        <f t="shared" si="4"/>
        <v>0</v>
      </c>
      <c r="F59" s="118">
        <f t="shared" si="4"/>
        <v>0</v>
      </c>
      <c r="G59" s="118">
        <f t="shared" si="4"/>
        <v>0</v>
      </c>
      <c r="H59" s="118">
        <f t="shared" si="4"/>
        <v>0</v>
      </c>
      <c r="I59" s="118">
        <f t="shared" si="4"/>
        <v>0</v>
      </c>
      <c r="J59" s="124">
        <f t="shared" si="4"/>
        <v>0</v>
      </c>
    </row>
    <row r="60" spans="1:10" ht="32.25" thickBot="1">
      <c r="A60" s="77" t="s">
        <v>16</v>
      </c>
      <c r="B60" s="91" t="s">
        <v>101</v>
      </c>
      <c r="C60" s="36" t="s">
        <v>123</v>
      </c>
      <c r="D60" s="138" t="s">
        <v>7</v>
      </c>
      <c r="E60" s="138" t="s">
        <v>7</v>
      </c>
      <c r="F60" s="138" t="s">
        <v>7</v>
      </c>
      <c r="G60" s="138" t="s">
        <v>7</v>
      </c>
      <c r="H60" s="138" t="s">
        <v>7</v>
      </c>
      <c r="I60" s="138" t="s">
        <v>7</v>
      </c>
      <c r="J60" s="138" t="s">
        <v>7</v>
      </c>
    </row>
    <row r="61" spans="1:10" ht="21">
      <c r="A61" s="77" t="s">
        <v>217</v>
      </c>
      <c r="B61" s="91" t="s">
        <v>103</v>
      </c>
      <c r="C61" s="36" t="s">
        <v>124</v>
      </c>
      <c r="D61" s="138" t="s">
        <v>7</v>
      </c>
      <c r="E61" s="138" t="s">
        <v>7</v>
      </c>
      <c r="F61" s="138" t="s">
        <v>7</v>
      </c>
      <c r="G61" s="138" t="s">
        <v>7</v>
      </c>
      <c r="H61" s="138" t="s">
        <v>7</v>
      </c>
      <c r="I61" s="138" t="s">
        <v>7</v>
      </c>
      <c r="J61" s="138" t="s">
        <v>7</v>
      </c>
    </row>
    <row r="62" spans="1:10" ht="11.25" thickBot="1">
      <c r="A62" s="76" t="s">
        <v>125</v>
      </c>
      <c r="B62" s="89" t="s">
        <v>117</v>
      </c>
      <c r="C62" s="34" t="s">
        <v>126</v>
      </c>
      <c r="D62" s="118" t="s">
        <v>260</v>
      </c>
      <c r="E62" s="118" t="s">
        <v>260</v>
      </c>
      <c r="F62" s="118" t="s">
        <v>260</v>
      </c>
      <c r="G62" s="118" t="s">
        <v>260</v>
      </c>
      <c r="H62" s="118" t="s">
        <v>260</v>
      </c>
      <c r="I62" s="118" t="s">
        <v>260</v>
      </c>
      <c r="J62" s="124" t="s">
        <v>260</v>
      </c>
    </row>
    <row r="63" spans="1:10" ht="32.25" thickBot="1">
      <c r="A63" s="77" t="s">
        <v>17</v>
      </c>
      <c r="B63" s="91" t="s">
        <v>121</v>
      </c>
      <c r="C63" s="36" t="s">
        <v>127</v>
      </c>
      <c r="D63" s="138" t="s">
        <v>260</v>
      </c>
      <c r="E63" s="138" t="s">
        <v>260</v>
      </c>
      <c r="F63" s="138" t="s">
        <v>260</v>
      </c>
      <c r="G63" s="138" t="s">
        <v>260</v>
      </c>
      <c r="H63" s="138" t="s">
        <v>260</v>
      </c>
      <c r="I63" s="138" t="s">
        <v>260</v>
      </c>
      <c r="J63" s="138" t="s">
        <v>260</v>
      </c>
    </row>
    <row r="64" spans="1:10" ht="10.5">
      <c r="A64" s="77" t="s">
        <v>219</v>
      </c>
      <c r="B64" s="91" t="s">
        <v>128</v>
      </c>
      <c r="C64" s="36" t="s">
        <v>129</v>
      </c>
      <c r="D64" s="138" t="s">
        <v>260</v>
      </c>
      <c r="E64" s="138" t="s">
        <v>260</v>
      </c>
      <c r="F64" s="138" t="s">
        <v>260</v>
      </c>
      <c r="G64" s="138" t="s">
        <v>260</v>
      </c>
      <c r="H64" s="138" t="s">
        <v>260</v>
      </c>
      <c r="I64" s="138" t="s">
        <v>260</v>
      </c>
      <c r="J64" s="138" t="s">
        <v>260</v>
      </c>
    </row>
    <row r="65" spans="1:10" ht="11.25" thickBot="1">
      <c r="A65" s="76" t="s">
        <v>218</v>
      </c>
      <c r="B65" s="89" t="s">
        <v>122</v>
      </c>
      <c r="C65" s="34" t="s">
        <v>130</v>
      </c>
      <c r="D65" s="118">
        <f aca="true" t="shared" si="5" ref="D65:J65">IF(D66&lt;&gt;" - ",D66,0)+IF(D67&lt;&gt;" - ",D67,0)</f>
        <v>0</v>
      </c>
      <c r="E65" s="118">
        <f t="shared" si="5"/>
        <v>0</v>
      </c>
      <c r="F65" s="118">
        <f t="shared" si="5"/>
        <v>0</v>
      </c>
      <c r="G65" s="118">
        <f t="shared" si="5"/>
        <v>0</v>
      </c>
      <c r="H65" s="118">
        <f t="shared" si="5"/>
        <v>0</v>
      </c>
      <c r="I65" s="118">
        <f t="shared" si="5"/>
        <v>0</v>
      </c>
      <c r="J65" s="124">
        <f t="shared" si="5"/>
        <v>0</v>
      </c>
    </row>
    <row r="66" spans="1:10" ht="21.75" thickBot="1">
      <c r="A66" s="77" t="s">
        <v>18</v>
      </c>
      <c r="B66" s="91" t="s">
        <v>124</v>
      </c>
      <c r="C66" s="36" t="s">
        <v>131</v>
      </c>
      <c r="D66" s="138" t="s">
        <v>7</v>
      </c>
      <c r="E66" s="138" t="s">
        <v>7</v>
      </c>
      <c r="F66" s="138" t="s">
        <v>7</v>
      </c>
      <c r="G66" s="138" t="s">
        <v>7</v>
      </c>
      <c r="H66" s="138" t="s">
        <v>7</v>
      </c>
      <c r="I66" s="138" t="s">
        <v>7</v>
      </c>
      <c r="J66" s="138" t="s">
        <v>7</v>
      </c>
    </row>
    <row r="67" spans="1:10" ht="21.75" thickBot="1">
      <c r="A67" s="77" t="s">
        <v>220</v>
      </c>
      <c r="B67" s="91" t="s">
        <v>132</v>
      </c>
      <c r="C67" s="36" t="s">
        <v>133</v>
      </c>
      <c r="D67" s="138" t="s">
        <v>7</v>
      </c>
      <c r="E67" s="138" t="s">
        <v>7</v>
      </c>
      <c r="F67" s="138" t="s">
        <v>7</v>
      </c>
      <c r="G67" s="138" t="s">
        <v>7</v>
      </c>
      <c r="H67" s="138" t="s">
        <v>7</v>
      </c>
      <c r="I67" s="138" t="s">
        <v>7</v>
      </c>
      <c r="J67" s="138" t="s">
        <v>7</v>
      </c>
    </row>
    <row r="68" spans="1:10" ht="10.5">
      <c r="A68" s="78" t="s">
        <v>221</v>
      </c>
      <c r="B68" s="91" t="s">
        <v>126</v>
      </c>
      <c r="C68" s="36" t="s">
        <v>140</v>
      </c>
      <c r="D68" s="138" t="s">
        <v>7</v>
      </c>
      <c r="E68" s="138" t="s">
        <v>7</v>
      </c>
      <c r="F68" s="138" t="s">
        <v>7</v>
      </c>
      <c r="G68" s="138" t="s">
        <v>7</v>
      </c>
      <c r="H68" s="138" t="s">
        <v>7</v>
      </c>
      <c r="I68" s="138" t="s">
        <v>7</v>
      </c>
      <c r="J68" s="138" t="s">
        <v>7</v>
      </c>
    </row>
    <row r="69" spans="1:10" ht="11.25" thickBot="1">
      <c r="A69" s="83" t="s">
        <v>143</v>
      </c>
      <c r="B69" s="89" t="s">
        <v>130</v>
      </c>
      <c r="C69" s="34" t="s">
        <v>142</v>
      </c>
      <c r="D69" s="118">
        <f aca="true" t="shared" si="6" ref="D69:J69">IF(D70&lt;&gt;" - ",D70,0)+IF(D71&lt;&gt;" - ",D71,0)+IF(D72&lt;&gt;" - ",D72,0)+IF(D73&lt;&gt;" - ",D73,0)</f>
        <v>0</v>
      </c>
      <c r="E69" s="118">
        <f t="shared" si="6"/>
        <v>0</v>
      </c>
      <c r="F69" s="118">
        <f t="shared" si="6"/>
        <v>0</v>
      </c>
      <c r="G69" s="118">
        <f t="shared" si="6"/>
        <v>0</v>
      </c>
      <c r="H69" s="118">
        <f t="shared" si="6"/>
        <v>0</v>
      </c>
      <c r="I69" s="118">
        <f t="shared" si="6"/>
        <v>0</v>
      </c>
      <c r="J69" s="124">
        <f t="shared" si="6"/>
        <v>0</v>
      </c>
    </row>
    <row r="70" spans="1:10" ht="21.75" thickBot="1">
      <c r="A70" s="84" t="s">
        <v>19</v>
      </c>
      <c r="B70" s="91" t="s">
        <v>135</v>
      </c>
      <c r="C70" s="36" t="s">
        <v>141</v>
      </c>
      <c r="D70" s="138" t="s">
        <v>7</v>
      </c>
      <c r="E70" s="138" t="s">
        <v>7</v>
      </c>
      <c r="F70" s="138" t="s">
        <v>7</v>
      </c>
      <c r="G70" s="138" t="s">
        <v>7</v>
      </c>
      <c r="H70" s="138" t="s">
        <v>7</v>
      </c>
      <c r="I70" s="138" t="s">
        <v>7</v>
      </c>
      <c r="J70" s="138" t="s">
        <v>7</v>
      </c>
    </row>
    <row r="71" spans="1:10" ht="11.25" thickBot="1">
      <c r="A71" s="84" t="s">
        <v>222</v>
      </c>
      <c r="B71" s="91" t="s">
        <v>131</v>
      </c>
      <c r="C71" s="36" t="s">
        <v>144</v>
      </c>
      <c r="D71" s="138" t="s">
        <v>7</v>
      </c>
      <c r="E71" s="138" t="s">
        <v>7</v>
      </c>
      <c r="F71" s="138" t="s">
        <v>7</v>
      </c>
      <c r="G71" s="138" t="s">
        <v>7</v>
      </c>
      <c r="H71" s="138" t="s">
        <v>7</v>
      </c>
      <c r="I71" s="138" t="s">
        <v>7</v>
      </c>
      <c r="J71" s="138" t="s">
        <v>7</v>
      </c>
    </row>
    <row r="72" spans="1:10" ht="11.25" thickBot="1">
      <c r="A72" s="84" t="s">
        <v>223</v>
      </c>
      <c r="B72" s="91" t="s">
        <v>133</v>
      </c>
      <c r="C72" s="36" t="s">
        <v>145</v>
      </c>
      <c r="D72" s="138" t="s">
        <v>7</v>
      </c>
      <c r="E72" s="138" t="s">
        <v>7</v>
      </c>
      <c r="F72" s="138" t="s">
        <v>7</v>
      </c>
      <c r="G72" s="138" t="s">
        <v>7</v>
      </c>
      <c r="H72" s="138" t="s">
        <v>7</v>
      </c>
      <c r="I72" s="138" t="s">
        <v>7</v>
      </c>
      <c r="J72" s="138" t="s">
        <v>7</v>
      </c>
    </row>
    <row r="73" spans="1:10" ht="10.5">
      <c r="A73" s="84" t="s">
        <v>224</v>
      </c>
      <c r="B73" s="91" t="s">
        <v>137</v>
      </c>
      <c r="C73" s="36" t="s">
        <v>146</v>
      </c>
      <c r="D73" s="138" t="s">
        <v>7</v>
      </c>
      <c r="E73" s="138" t="s">
        <v>7</v>
      </c>
      <c r="F73" s="138" t="s">
        <v>7</v>
      </c>
      <c r="G73" s="138" t="s">
        <v>7</v>
      </c>
      <c r="H73" s="138" t="s">
        <v>7</v>
      </c>
      <c r="I73" s="138" t="s">
        <v>7</v>
      </c>
      <c r="J73" s="138" t="s">
        <v>7</v>
      </c>
    </row>
    <row r="74" spans="1:10" ht="11.25" thickBot="1">
      <c r="A74" s="40" t="s">
        <v>229</v>
      </c>
      <c r="B74" s="89" t="s">
        <v>134</v>
      </c>
      <c r="C74" s="34" t="s">
        <v>57</v>
      </c>
      <c r="D74" s="120">
        <f aca="true" t="shared" si="7" ref="D74:J74">IF(D75&lt;&gt;" - ",D75,0)+IF(D76&lt;&gt;" - ",D76,0)+IF(D77&lt;&gt;" - ",D77,0)</f>
        <v>0</v>
      </c>
      <c r="E74" s="120">
        <f t="shared" si="7"/>
        <v>0</v>
      </c>
      <c r="F74" s="120">
        <f t="shared" si="7"/>
        <v>0</v>
      </c>
      <c r="G74" s="120">
        <f t="shared" si="7"/>
        <v>0</v>
      </c>
      <c r="H74" s="120">
        <f t="shared" si="7"/>
        <v>0</v>
      </c>
      <c r="I74" s="120">
        <f t="shared" si="7"/>
        <v>0</v>
      </c>
      <c r="J74" s="131">
        <f t="shared" si="7"/>
        <v>0</v>
      </c>
    </row>
    <row r="75" spans="1:10" ht="21.75" thickBot="1">
      <c r="A75" s="84" t="s">
        <v>20</v>
      </c>
      <c r="B75" s="91" t="s">
        <v>136</v>
      </c>
      <c r="C75" s="36" t="s">
        <v>59</v>
      </c>
      <c r="D75" s="138" t="s">
        <v>7</v>
      </c>
      <c r="E75" s="138" t="s">
        <v>7</v>
      </c>
      <c r="F75" s="138" t="s">
        <v>7</v>
      </c>
      <c r="G75" s="138" t="s">
        <v>7</v>
      </c>
      <c r="H75" s="138" t="s">
        <v>7</v>
      </c>
      <c r="I75" s="138" t="s">
        <v>7</v>
      </c>
      <c r="J75" s="138" t="s">
        <v>7</v>
      </c>
    </row>
    <row r="76" spans="1:10" ht="11.25" thickBot="1">
      <c r="A76" s="84" t="s">
        <v>230</v>
      </c>
      <c r="B76" s="91" t="s">
        <v>138</v>
      </c>
      <c r="C76" s="36" t="s">
        <v>149</v>
      </c>
      <c r="D76" s="138" t="s">
        <v>7</v>
      </c>
      <c r="E76" s="138" t="s">
        <v>7</v>
      </c>
      <c r="F76" s="138" t="s">
        <v>7</v>
      </c>
      <c r="G76" s="138" t="s">
        <v>7</v>
      </c>
      <c r="H76" s="138" t="s">
        <v>7</v>
      </c>
      <c r="I76" s="138" t="s">
        <v>7</v>
      </c>
      <c r="J76" s="138" t="s">
        <v>7</v>
      </c>
    </row>
    <row r="77" spans="1:10" ht="11.25" thickBot="1">
      <c r="A77" s="84" t="s">
        <v>231</v>
      </c>
      <c r="B77" s="94" t="s">
        <v>139</v>
      </c>
      <c r="C77" s="95" t="s">
        <v>150</v>
      </c>
      <c r="D77" s="138" t="s">
        <v>7</v>
      </c>
      <c r="E77" s="138" t="s">
        <v>7</v>
      </c>
      <c r="F77" s="138" t="s">
        <v>7</v>
      </c>
      <c r="G77" s="138" t="s">
        <v>7</v>
      </c>
      <c r="H77" s="138" t="s">
        <v>7</v>
      </c>
      <c r="I77" s="138" t="s">
        <v>7</v>
      </c>
      <c r="J77" s="138" t="s">
        <v>7</v>
      </c>
    </row>
    <row r="78" spans="1:10" ht="9" customHeight="1" thickBot="1">
      <c r="A78" s="84"/>
      <c r="B78" s="107"/>
      <c r="C78" s="107"/>
      <c r="D78" s="127"/>
      <c r="E78" s="127"/>
      <c r="F78" s="127"/>
      <c r="G78" s="127"/>
      <c r="H78" s="127"/>
      <c r="I78" s="127"/>
      <c r="J78" s="128"/>
    </row>
    <row r="79" spans="1:10" ht="21.75" customHeight="1" thickBot="1">
      <c r="A79" s="42" t="s">
        <v>67</v>
      </c>
      <c r="B79" s="96">
        <v>450</v>
      </c>
      <c r="C79" s="97" t="s">
        <v>63</v>
      </c>
      <c r="D79" s="129" t="s">
        <v>7</v>
      </c>
      <c r="E79" s="129" t="s">
        <v>7</v>
      </c>
      <c r="F79" s="129" t="s">
        <v>7</v>
      </c>
      <c r="G79" s="129" t="s">
        <v>7</v>
      </c>
      <c r="H79" s="129" t="s">
        <v>7</v>
      </c>
      <c r="I79" s="129" t="s">
        <v>7</v>
      </c>
      <c r="J79" s="123" t="s">
        <v>63</v>
      </c>
    </row>
    <row r="80" spans="1:10" ht="21">
      <c r="A80" s="75" t="s">
        <v>44</v>
      </c>
      <c r="B80" s="87" t="s">
        <v>57</v>
      </c>
      <c r="C80" s="88"/>
      <c r="D80" s="130" t="s">
        <v>7</v>
      </c>
      <c r="E80" s="130" t="s">
        <v>7</v>
      </c>
      <c r="F80" s="130" t="s">
        <v>7</v>
      </c>
      <c r="G80" s="130" t="s">
        <v>7</v>
      </c>
      <c r="H80" s="130" t="s">
        <v>7</v>
      </c>
      <c r="I80" s="130" t="s">
        <v>7</v>
      </c>
      <c r="J80" s="130" t="s">
        <v>7</v>
      </c>
    </row>
    <row r="81" spans="1:10" ht="21">
      <c r="A81" s="98" t="s">
        <v>21</v>
      </c>
      <c r="B81" s="93" t="s">
        <v>59</v>
      </c>
      <c r="C81" s="39"/>
      <c r="D81" s="125" t="s">
        <v>7</v>
      </c>
      <c r="E81" s="125" t="s">
        <v>7</v>
      </c>
      <c r="F81" s="125" t="s">
        <v>7</v>
      </c>
      <c r="G81" s="125" t="s">
        <v>7</v>
      </c>
      <c r="H81" s="125" t="s">
        <v>7</v>
      </c>
      <c r="I81" s="125" t="s">
        <v>7</v>
      </c>
      <c r="J81" s="125" t="s">
        <v>7</v>
      </c>
    </row>
    <row r="82" spans="1:10" ht="21">
      <c r="A82" s="43" t="s">
        <v>226</v>
      </c>
      <c r="B82" s="93" t="s">
        <v>153</v>
      </c>
      <c r="C82" s="39" t="s">
        <v>89</v>
      </c>
      <c r="D82" s="125" t="s">
        <v>7</v>
      </c>
      <c r="E82" s="125" t="s">
        <v>7</v>
      </c>
      <c r="F82" s="125" t="s">
        <v>7</v>
      </c>
      <c r="G82" s="125" t="s">
        <v>7</v>
      </c>
      <c r="H82" s="125" t="s">
        <v>7</v>
      </c>
      <c r="I82" s="125" t="s">
        <v>7</v>
      </c>
      <c r="J82" s="125" t="s">
        <v>7</v>
      </c>
    </row>
    <row r="83" spans="1:10" ht="10.5">
      <c r="A83" s="84" t="s">
        <v>233</v>
      </c>
      <c r="B83" s="102" t="s">
        <v>154</v>
      </c>
      <c r="C83" s="33" t="s">
        <v>156</v>
      </c>
      <c r="D83" s="125" t="s">
        <v>7</v>
      </c>
      <c r="E83" s="125" t="s">
        <v>7</v>
      </c>
      <c r="F83" s="125" t="s">
        <v>7</v>
      </c>
      <c r="G83" s="125" t="s">
        <v>7</v>
      </c>
      <c r="H83" s="125" t="s">
        <v>7</v>
      </c>
      <c r="I83" s="125" t="s">
        <v>7</v>
      </c>
      <c r="J83" s="125" t="s">
        <v>7</v>
      </c>
    </row>
    <row r="84" spans="1:10" ht="10.5">
      <c r="A84" s="84" t="s">
        <v>232</v>
      </c>
      <c r="B84" s="102" t="s">
        <v>162</v>
      </c>
      <c r="C84" s="33" t="s">
        <v>155</v>
      </c>
      <c r="D84" s="125" t="s">
        <v>7</v>
      </c>
      <c r="E84" s="125" t="s">
        <v>7</v>
      </c>
      <c r="F84" s="125" t="s">
        <v>7</v>
      </c>
      <c r="G84" s="125" t="s">
        <v>7</v>
      </c>
      <c r="H84" s="125" t="s">
        <v>7</v>
      </c>
      <c r="I84" s="125" t="s">
        <v>7</v>
      </c>
      <c r="J84" s="125" t="s">
        <v>7</v>
      </c>
    </row>
    <row r="85" spans="1:10" ht="10.5">
      <c r="A85" s="84" t="s">
        <v>234</v>
      </c>
      <c r="B85" s="102" t="s">
        <v>247</v>
      </c>
      <c r="C85" s="33" t="s">
        <v>60</v>
      </c>
      <c r="D85" s="125" t="s">
        <v>7</v>
      </c>
      <c r="E85" s="125" t="s">
        <v>7</v>
      </c>
      <c r="F85" s="125" t="s">
        <v>7</v>
      </c>
      <c r="G85" s="125" t="s">
        <v>7</v>
      </c>
      <c r="H85" s="125" t="s">
        <v>7</v>
      </c>
      <c r="I85" s="125" t="s">
        <v>7</v>
      </c>
      <c r="J85" s="125" t="s">
        <v>7</v>
      </c>
    </row>
    <row r="86" spans="1:10" ht="10.5">
      <c r="A86" s="84" t="s">
        <v>227</v>
      </c>
      <c r="B86" s="102" t="s">
        <v>246</v>
      </c>
      <c r="C86" s="33" t="s">
        <v>157</v>
      </c>
      <c r="D86" s="125" t="s">
        <v>7</v>
      </c>
      <c r="E86" s="125" t="s">
        <v>7</v>
      </c>
      <c r="F86" s="125" t="s">
        <v>7</v>
      </c>
      <c r="G86" s="125" t="s">
        <v>7</v>
      </c>
      <c r="H86" s="125" t="s">
        <v>7</v>
      </c>
      <c r="I86" s="125" t="s">
        <v>7</v>
      </c>
      <c r="J86" s="125" t="s">
        <v>7</v>
      </c>
    </row>
    <row r="87" spans="1:10" ht="10.5">
      <c r="A87" s="79" t="s">
        <v>236</v>
      </c>
      <c r="B87" s="102" t="s">
        <v>73</v>
      </c>
      <c r="C87" s="33"/>
      <c r="D87" s="120" t="s">
        <v>7</v>
      </c>
      <c r="E87" s="120" t="s">
        <v>7</v>
      </c>
      <c r="F87" s="120" t="s">
        <v>7</v>
      </c>
      <c r="G87" s="120" t="s">
        <v>7</v>
      </c>
      <c r="H87" s="120" t="s">
        <v>7</v>
      </c>
      <c r="I87" s="120" t="s">
        <v>7</v>
      </c>
      <c r="J87" s="120" t="s">
        <v>7</v>
      </c>
    </row>
    <row r="88" spans="1:10" ht="21">
      <c r="A88" s="99" t="s">
        <v>226</v>
      </c>
      <c r="B88" s="93" t="s">
        <v>163</v>
      </c>
      <c r="C88" s="39" t="s">
        <v>89</v>
      </c>
      <c r="D88" s="120" t="s">
        <v>7</v>
      </c>
      <c r="E88" s="120" t="s">
        <v>7</v>
      </c>
      <c r="F88" s="120" t="s">
        <v>7</v>
      </c>
      <c r="G88" s="120" t="s">
        <v>7</v>
      </c>
      <c r="H88" s="120" t="s">
        <v>7</v>
      </c>
      <c r="I88" s="120" t="s">
        <v>7</v>
      </c>
      <c r="J88" s="120" t="s">
        <v>7</v>
      </c>
    </row>
    <row r="89" spans="1:10" ht="10.5">
      <c r="A89" s="84" t="s">
        <v>234</v>
      </c>
      <c r="B89" s="102" t="s">
        <v>164</v>
      </c>
      <c r="C89" s="33" t="s">
        <v>61</v>
      </c>
      <c r="D89" s="120" t="s">
        <v>7</v>
      </c>
      <c r="E89" s="120" t="s">
        <v>7</v>
      </c>
      <c r="F89" s="120" t="s">
        <v>7</v>
      </c>
      <c r="G89" s="120" t="s">
        <v>7</v>
      </c>
      <c r="H89" s="120" t="s">
        <v>7</v>
      </c>
      <c r="I89" s="120" t="s">
        <v>7</v>
      </c>
      <c r="J89" s="120" t="s">
        <v>7</v>
      </c>
    </row>
    <row r="90" spans="1:10" ht="10.5">
      <c r="A90" s="84" t="s">
        <v>235</v>
      </c>
      <c r="B90" s="102" t="s">
        <v>165</v>
      </c>
      <c r="C90" s="33" t="s">
        <v>62</v>
      </c>
      <c r="D90" s="120" t="s">
        <v>7</v>
      </c>
      <c r="E90" s="120" t="s">
        <v>7</v>
      </c>
      <c r="F90" s="120" t="s">
        <v>7</v>
      </c>
      <c r="G90" s="120" t="s">
        <v>7</v>
      </c>
      <c r="H90" s="120" t="s">
        <v>7</v>
      </c>
      <c r="I90" s="120" t="s">
        <v>7</v>
      </c>
      <c r="J90" s="120" t="s">
        <v>7</v>
      </c>
    </row>
    <row r="91" spans="1:10" ht="10.5">
      <c r="A91" s="79" t="s">
        <v>193</v>
      </c>
      <c r="B91" s="102" t="s">
        <v>58</v>
      </c>
      <c r="C91" s="33" t="s">
        <v>63</v>
      </c>
      <c r="D91" s="120" t="s">
        <v>7</v>
      </c>
      <c r="E91" s="120" t="s">
        <v>7</v>
      </c>
      <c r="F91" s="120" t="s">
        <v>7</v>
      </c>
      <c r="G91" s="120" t="s">
        <v>7</v>
      </c>
      <c r="H91" s="120" t="s">
        <v>7</v>
      </c>
      <c r="I91" s="120" t="s">
        <v>7</v>
      </c>
      <c r="J91" s="120" t="s">
        <v>7</v>
      </c>
    </row>
    <row r="92" spans="1:10" ht="10.5">
      <c r="A92" s="84" t="s">
        <v>195</v>
      </c>
      <c r="B92" s="102" t="s">
        <v>60</v>
      </c>
      <c r="C92" s="33" t="s">
        <v>158</v>
      </c>
      <c r="D92" s="120" t="s">
        <v>7</v>
      </c>
      <c r="E92" s="120" t="s">
        <v>7</v>
      </c>
      <c r="F92" s="120" t="s">
        <v>7</v>
      </c>
      <c r="G92" s="120" t="s">
        <v>7</v>
      </c>
      <c r="H92" s="120" t="s">
        <v>7</v>
      </c>
      <c r="I92" s="120" t="s">
        <v>7</v>
      </c>
      <c r="J92" s="159" t="s">
        <v>63</v>
      </c>
    </row>
    <row r="93" spans="1:10" ht="10.5">
      <c r="A93" s="84" t="s">
        <v>196</v>
      </c>
      <c r="B93" s="102" t="s">
        <v>61</v>
      </c>
      <c r="C93" s="33" t="s">
        <v>159</v>
      </c>
      <c r="D93" s="120" t="s">
        <v>7</v>
      </c>
      <c r="E93" s="120" t="s">
        <v>7</v>
      </c>
      <c r="F93" s="120" t="s">
        <v>7</v>
      </c>
      <c r="G93" s="120" t="s">
        <v>7</v>
      </c>
      <c r="H93" s="120" t="s">
        <v>7</v>
      </c>
      <c r="I93" s="120" t="s">
        <v>7</v>
      </c>
      <c r="J93" s="159" t="s">
        <v>63</v>
      </c>
    </row>
    <row r="94" spans="1:10" ht="10.5">
      <c r="A94" s="79" t="s">
        <v>248</v>
      </c>
      <c r="B94" s="102" t="s">
        <v>186</v>
      </c>
      <c r="C94" s="33" t="s">
        <v>63</v>
      </c>
      <c r="D94" s="120" t="s">
        <v>7</v>
      </c>
      <c r="E94" s="120" t="s">
        <v>7</v>
      </c>
      <c r="F94" s="120" t="s">
        <v>7</v>
      </c>
      <c r="G94" s="120" t="s">
        <v>7</v>
      </c>
      <c r="H94" s="120" t="s">
        <v>7</v>
      </c>
      <c r="I94" s="120" t="s">
        <v>7</v>
      </c>
      <c r="J94" s="120" t="s">
        <v>7</v>
      </c>
    </row>
    <row r="95" spans="1:10" ht="21">
      <c r="A95" s="43" t="s">
        <v>22</v>
      </c>
      <c r="B95" s="93" t="s">
        <v>187</v>
      </c>
      <c r="C95" s="39" t="s">
        <v>158</v>
      </c>
      <c r="D95" s="125" t="s">
        <v>7</v>
      </c>
      <c r="E95" s="125" t="s">
        <v>7</v>
      </c>
      <c r="F95" s="125" t="s">
        <v>7</v>
      </c>
      <c r="G95" s="125" t="s">
        <v>7</v>
      </c>
      <c r="H95" s="125" t="s">
        <v>7</v>
      </c>
      <c r="I95" s="125" t="s">
        <v>7</v>
      </c>
      <c r="J95" s="125" t="s">
        <v>7</v>
      </c>
    </row>
    <row r="96" spans="1:10" ht="10.5">
      <c r="A96" s="84" t="s">
        <v>249</v>
      </c>
      <c r="B96" s="102" t="s">
        <v>188</v>
      </c>
      <c r="C96" s="33" t="s">
        <v>159</v>
      </c>
      <c r="D96" s="120" t="s">
        <v>7</v>
      </c>
      <c r="E96" s="120" t="s">
        <v>7</v>
      </c>
      <c r="F96" s="120" t="s">
        <v>7</v>
      </c>
      <c r="G96" s="120" t="s">
        <v>7</v>
      </c>
      <c r="H96" s="120" t="s">
        <v>7</v>
      </c>
      <c r="I96" s="120" t="s">
        <v>7</v>
      </c>
      <c r="J96" s="120" t="s">
        <v>7</v>
      </c>
    </row>
    <row r="97" spans="1:10" ht="12">
      <c r="A97" s="100" t="s">
        <v>194</v>
      </c>
      <c r="B97" s="104">
        <v>820</v>
      </c>
      <c r="C97" s="19" t="s">
        <v>63</v>
      </c>
      <c r="D97" s="132" t="s">
        <v>7</v>
      </c>
      <c r="E97" s="132" t="s">
        <v>7</v>
      </c>
      <c r="F97" s="132" t="s">
        <v>7</v>
      </c>
      <c r="G97" s="132" t="s">
        <v>7</v>
      </c>
      <c r="H97" s="132" t="s">
        <v>7</v>
      </c>
      <c r="I97" s="120" t="s">
        <v>7</v>
      </c>
      <c r="J97" s="120" t="s">
        <v>7</v>
      </c>
    </row>
    <row r="98" spans="1:10" ht="22.5">
      <c r="A98" s="44" t="s">
        <v>23</v>
      </c>
      <c r="B98" s="105">
        <v>821</v>
      </c>
      <c r="C98" s="45"/>
      <c r="D98" s="133" t="s">
        <v>7</v>
      </c>
      <c r="E98" s="133" t="s">
        <v>7</v>
      </c>
      <c r="F98" s="133" t="s">
        <v>7</v>
      </c>
      <c r="G98" s="133" t="s">
        <v>7</v>
      </c>
      <c r="H98" s="133" t="s">
        <v>7</v>
      </c>
      <c r="I98" s="125" t="s">
        <v>7</v>
      </c>
      <c r="J98" s="125" t="s">
        <v>7</v>
      </c>
    </row>
    <row r="99" spans="1:10" ht="22.5">
      <c r="A99" s="101" t="s">
        <v>237</v>
      </c>
      <c r="B99" s="104">
        <v>822</v>
      </c>
      <c r="C99" s="19"/>
      <c r="D99" s="132" t="s">
        <v>7</v>
      </c>
      <c r="E99" s="132" t="s">
        <v>7</v>
      </c>
      <c r="F99" s="132" t="s">
        <v>7</v>
      </c>
      <c r="G99" s="132" t="s">
        <v>7</v>
      </c>
      <c r="H99" s="132" t="s">
        <v>7</v>
      </c>
      <c r="I99" s="120" t="s">
        <v>7</v>
      </c>
      <c r="J99" s="120" t="s">
        <v>7</v>
      </c>
    </row>
    <row r="100" spans="1:10" ht="24">
      <c r="A100" s="100" t="s">
        <v>238</v>
      </c>
      <c r="B100" s="104">
        <v>830</v>
      </c>
      <c r="C100" s="19" t="s">
        <v>63</v>
      </c>
      <c r="D100" s="132" t="s">
        <v>7</v>
      </c>
      <c r="E100" s="132" t="s">
        <v>7</v>
      </c>
      <c r="F100" s="132" t="s">
        <v>7</v>
      </c>
      <c r="G100" s="132" t="s">
        <v>7</v>
      </c>
      <c r="H100" s="132" t="s">
        <v>7</v>
      </c>
      <c r="I100" s="120" t="s">
        <v>7</v>
      </c>
      <c r="J100" s="120" t="s">
        <v>7</v>
      </c>
    </row>
    <row r="101" spans="1:10" ht="33.75">
      <c r="A101" s="44" t="s">
        <v>24</v>
      </c>
      <c r="B101" s="105">
        <v>831</v>
      </c>
      <c r="C101" s="45"/>
      <c r="D101" s="133" t="s">
        <v>7</v>
      </c>
      <c r="E101" s="133" t="s">
        <v>7</v>
      </c>
      <c r="F101" s="133" t="s">
        <v>7</v>
      </c>
      <c r="G101" s="133" t="s">
        <v>7</v>
      </c>
      <c r="H101" s="133" t="s">
        <v>7</v>
      </c>
      <c r="I101" s="125" t="s">
        <v>7</v>
      </c>
      <c r="J101" s="125" t="s">
        <v>7</v>
      </c>
    </row>
    <row r="102" spans="1:10" ht="23.25" thickBot="1">
      <c r="A102" s="101" t="s">
        <v>239</v>
      </c>
      <c r="B102" s="106">
        <v>832</v>
      </c>
      <c r="C102" s="103"/>
      <c r="D102" s="134" t="s">
        <v>7</v>
      </c>
      <c r="E102" s="134" t="s">
        <v>7</v>
      </c>
      <c r="F102" s="134" t="s">
        <v>7</v>
      </c>
      <c r="G102" s="134" t="s">
        <v>7</v>
      </c>
      <c r="H102" s="134" t="s">
        <v>7</v>
      </c>
      <c r="I102" s="126" t="s">
        <v>7</v>
      </c>
      <c r="J102" s="126" t="s">
        <v>7</v>
      </c>
    </row>
    <row r="103" spans="1:10" ht="11.25">
      <c r="A103" s="70"/>
      <c r="B103" s="71"/>
      <c r="C103" s="71"/>
      <c r="D103" s="72"/>
      <c r="E103" s="72"/>
      <c r="F103" s="72"/>
      <c r="G103" s="72"/>
      <c r="H103" s="72"/>
      <c r="I103" s="73"/>
      <c r="J103" s="73"/>
    </row>
    <row r="104" spans="1:10" ht="11.25">
      <c r="A104" s="70"/>
      <c r="B104" s="71"/>
      <c r="C104" s="71"/>
      <c r="D104" s="72"/>
      <c r="E104" s="72"/>
      <c r="F104" s="72"/>
      <c r="G104" s="72"/>
      <c r="H104" s="72"/>
      <c r="I104" s="73"/>
      <c r="J104" s="73"/>
    </row>
    <row r="105" spans="1:10" ht="11.25">
      <c r="A105" s="110" t="s">
        <v>28</v>
      </c>
      <c r="B105" s="50"/>
      <c r="C105" s="166" t="s">
        <v>1</v>
      </c>
      <c r="D105" s="166"/>
      <c r="E105" s="175" t="s">
        <v>30</v>
      </c>
      <c r="F105" s="175"/>
      <c r="G105" s="165"/>
      <c r="I105" s="189" t="s">
        <v>2</v>
      </c>
      <c r="J105" s="189"/>
    </row>
    <row r="106" spans="1:10" ht="12.75" customHeight="1">
      <c r="A106" s="111" t="s">
        <v>29</v>
      </c>
      <c r="B106" s="52"/>
      <c r="C106" s="52" t="s">
        <v>25</v>
      </c>
      <c r="D106" s="53"/>
      <c r="E106" s="176" t="s">
        <v>264</v>
      </c>
      <c r="F106" s="176"/>
      <c r="G106" s="62" t="s">
        <v>263</v>
      </c>
      <c r="H106" s="54"/>
      <c r="I106" s="185" t="s">
        <v>262</v>
      </c>
      <c r="J106" s="185"/>
    </row>
    <row r="107" spans="1:10" ht="12.75" customHeight="1">
      <c r="A107" s="55"/>
      <c r="B107" s="55"/>
      <c r="C107" s="55"/>
      <c r="D107" s="55"/>
      <c r="E107" s="54"/>
      <c r="F107" s="54"/>
      <c r="G107" s="49"/>
      <c r="H107" s="49"/>
      <c r="I107" s="54"/>
      <c r="J107" s="54"/>
    </row>
    <row r="108" spans="1:10" ht="11.25">
      <c r="A108" s="112" t="s">
        <v>27</v>
      </c>
      <c r="B108" s="52"/>
      <c r="C108" s="166" t="s">
        <v>3</v>
      </c>
      <c r="D108" s="166"/>
      <c r="E108" s="54"/>
      <c r="F108" s="54"/>
      <c r="G108" s="54"/>
      <c r="H108" s="54"/>
      <c r="I108" s="54"/>
      <c r="J108" s="54"/>
    </row>
    <row r="109" spans="1:10" ht="11.25">
      <c r="A109" s="111" t="s">
        <v>26</v>
      </c>
      <c r="B109" s="52"/>
      <c r="C109" s="52" t="s">
        <v>25</v>
      </c>
      <c r="D109" s="53"/>
      <c r="E109" s="54"/>
      <c r="F109" s="54"/>
      <c r="G109" s="54"/>
      <c r="H109" s="54"/>
      <c r="I109" s="54"/>
      <c r="J109" s="54"/>
    </row>
    <row r="110" spans="1:10" ht="12.75" customHeight="1">
      <c r="A110" s="55"/>
      <c r="B110" s="55"/>
      <c r="C110" s="55"/>
      <c r="D110" s="56" t="s">
        <v>32</v>
      </c>
      <c r="E110" s="57"/>
      <c r="F110" s="57"/>
      <c r="G110" s="58"/>
      <c r="H110" s="59"/>
      <c r="I110" s="60"/>
      <c r="J110" s="61"/>
    </row>
    <row r="111" spans="1:10" ht="12.75">
      <c r="A111" s="55"/>
      <c r="B111" s="55"/>
      <c r="C111" s="55"/>
      <c r="D111" s="54"/>
      <c r="E111" s="54"/>
      <c r="F111" s="54"/>
      <c r="G111" s="57" t="s">
        <v>33</v>
      </c>
      <c r="H111" s="62"/>
      <c r="I111" s="63"/>
      <c r="J111"/>
    </row>
    <row r="112" spans="1:10" ht="12.75">
      <c r="A112" s="55"/>
      <c r="B112" s="55"/>
      <c r="C112" s="55"/>
      <c r="D112" s="64" t="s">
        <v>34</v>
      </c>
      <c r="E112" s="57"/>
      <c r="F112" s="57"/>
      <c r="G112" s="57"/>
      <c r="H112" s="62"/>
      <c r="I112" s="63"/>
      <c r="J112"/>
    </row>
    <row r="113" spans="1:10" ht="12.75">
      <c r="A113" s="55"/>
      <c r="B113" s="55"/>
      <c r="C113" s="55"/>
      <c r="D113" s="57" t="s">
        <v>35</v>
      </c>
      <c r="E113" s="57"/>
      <c r="F113" s="57"/>
      <c r="G113" s="63"/>
      <c r="H113" s="62"/>
      <c r="I113" s="63"/>
      <c r="J113"/>
    </row>
    <row r="114" spans="1:10" ht="12.75">
      <c r="A114" s="64" t="s">
        <v>36</v>
      </c>
      <c r="B114"/>
      <c r="C114"/>
      <c r="D114"/>
      <c r="E114"/>
      <c r="F114"/>
      <c r="G114"/>
      <c r="H114"/>
      <c r="I114"/>
      <c r="J114"/>
    </row>
    <row r="115" spans="1:10" ht="12.75">
      <c r="A115" s="65" t="s">
        <v>37</v>
      </c>
      <c r="B115"/>
      <c r="C115" s="66"/>
      <c r="D115" s="51"/>
      <c r="E115" s="51"/>
      <c r="F115" s="51"/>
      <c r="G115"/>
      <c r="H115"/>
      <c r="I115"/>
      <c r="J115"/>
    </row>
    <row r="116" spans="1:10" ht="12.75">
      <c r="A116" s="52"/>
      <c r="B116" s="52"/>
      <c r="C116" s="52"/>
      <c r="D116" s="53"/>
      <c r="E116" s="53"/>
      <c r="F116" s="52"/>
      <c r="G116" s="52"/>
      <c r="H116" s="67"/>
      <c r="I116"/>
      <c r="J116"/>
    </row>
    <row r="117" spans="1:10" ht="12.75">
      <c r="A117" s="52" t="s">
        <v>38</v>
      </c>
      <c r="B117" s="52"/>
      <c r="C117" s="52"/>
      <c r="D117" s="49"/>
      <c r="E117" s="68"/>
      <c r="F117" s="68"/>
      <c r="G117" s="68"/>
      <c r="H117" s="69"/>
      <c r="I117" s="69"/>
      <c r="J117"/>
    </row>
  </sheetData>
  <sheetProtection/>
  <mergeCells count="20">
    <mergeCell ref="A7:A8"/>
    <mergeCell ref="B7:G8"/>
    <mergeCell ref="E105:F105"/>
    <mergeCell ref="E106:F106"/>
    <mergeCell ref="I106:J106"/>
    <mergeCell ref="J7:J8"/>
    <mergeCell ref="B9:G9"/>
    <mergeCell ref="B10:G10"/>
    <mergeCell ref="B11:G12"/>
    <mergeCell ref="I105:J105"/>
    <mergeCell ref="C108:D108"/>
    <mergeCell ref="C105:D105"/>
    <mergeCell ref="A2:H2"/>
    <mergeCell ref="A3:H3"/>
    <mergeCell ref="A4:G4"/>
    <mergeCell ref="A5:G5"/>
    <mergeCell ref="A18:A20"/>
    <mergeCell ref="B13:D13"/>
    <mergeCell ref="D17:F17"/>
    <mergeCell ref="B6:G6"/>
  </mergeCells>
  <printOptions/>
  <pageMargins left="0.31" right="0.3" top="0.54" bottom="0.5905511811023623" header="0.36" footer="0.5118110236220472"/>
  <pageSetup horizontalDpi="300" verticalDpi="300" orientation="landscape" paperSize="9" scale="78" r:id="rId1"/>
  <headerFooter alignWithMargins="0">
    <oddHeader>&amp;L&amp;8Подготовлено с использованием системы Web-Своды.</oddHeader>
  </headerFooter>
  <rowBreaks count="2" manualBreakCount="2">
    <brk id="43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Другой чувак</dc:creator>
  <cp:keywords/>
  <dc:description/>
  <cp:lastModifiedBy>ТУЖЕНКОВА</cp:lastModifiedBy>
  <cp:lastPrinted>2013-03-28T06:55:15Z</cp:lastPrinted>
  <dcterms:created xsi:type="dcterms:W3CDTF">2014-05-30T11:25:11Z</dcterms:created>
  <dcterms:modified xsi:type="dcterms:W3CDTF">2014-07-10T04:56:22Z</dcterms:modified>
  <cp:category/>
  <cp:version/>
  <cp:contentType/>
  <cp:contentStatus/>
</cp:coreProperties>
</file>